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Archivos CMCG\Estadisticas\Reportes-UIE\Otros Reportes\Formularios\CNJ-CSJ\Formularios Vigentes 2014\Formulario\Formularios con Modificaciones\"/>
    </mc:Choice>
  </mc:AlternateContent>
  <bookViews>
    <workbookView xWindow="360" yWindow="72" windowWidth="7992" windowHeight="5832" tabRatio="830"/>
  </bookViews>
  <sheets>
    <sheet name="ENERO" sheetId="6" r:id="rId1"/>
    <sheet name="FEBRERO" sheetId="7" r:id="rId2"/>
    <sheet name="MARZO" sheetId="8" r:id="rId3"/>
    <sheet name="ABRIL" sheetId="9" r:id="rId4"/>
    <sheet name="MAYO" sheetId="10" r:id="rId5"/>
    <sheet name="JUNIO" sheetId="11" r:id="rId6"/>
    <sheet name="JULIO" sheetId="12" r:id="rId7"/>
    <sheet name="AGOSTO" sheetId="13" r:id="rId8"/>
    <sheet name="SEPTIEMBRE" sheetId="14" r:id="rId9"/>
    <sheet name="OCTUBRE" sheetId="15" r:id="rId10"/>
    <sheet name="NOVIEMBRE" sheetId="16" r:id="rId11"/>
    <sheet name="DICIEMBRE" sheetId="17" r:id="rId12"/>
  </sheets>
  <definedNames>
    <definedName name="_xlnm.Print_Area" localSheetId="3">ABRIL!$A$1:$I$65</definedName>
    <definedName name="_xlnm.Print_Area" localSheetId="7">AGOSTO!$A$1:$I$65</definedName>
    <definedName name="_xlnm.Print_Area" localSheetId="11">DICIEMBRE!$A$1:$I$65</definedName>
    <definedName name="_xlnm.Print_Area" localSheetId="0">ENERO!$A$1:$I$65</definedName>
    <definedName name="_xlnm.Print_Area" localSheetId="1">FEBRERO!$A$1:$I$65</definedName>
    <definedName name="_xlnm.Print_Area" localSheetId="6">JULIO!$A$1:$I$65</definedName>
    <definedName name="_xlnm.Print_Area" localSheetId="5">JUNIO!$A$1:$I$65</definedName>
    <definedName name="_xlnm.Print_Area" localSheetId="2">MARZO!$A$1:$I$65</definedName>
    <definedName name="_xlnm.Print_Area" localSheetId="4">MAYO!$A$1:$I$65</definedName>
    <definedName name="_xlnm.Print_Area" localSheetId="10">NOVIEMBRE!$A$1:$I$65</definedName>
    <definedName name="_xlnm.Print_Area" localSheetId="9">OCTUBRE!$A$1:$I$65</definedName>
    <definedName name="_xlnm.Print_Area" localSheetId="8">SEPTIEMBRE!$A$1:$I$65</definedName>
  </definedNames>
  <calcPr calcId="152511"/>
</workbook>
</file>

<file path=xl/calcChain.xml><?xml version="1.0" encoding="utf-8"?>
<calcChain xmlns="http://schemas.openxmlformats.org/spreadsheetml/2006/main">
  <c r="D44" i="17" l="1"/>
  <c r="D43" i="17"/>
  <c r="D34" i="17"/>
  <c r="D33" i="17"/>
  <c r="D32" i="17"/>
  <c r="D31" i="17"/>
  <c r="D29" i="17"/>
  <c r="D28" i="17"/>
  <c r="D27" i="17"/>
  <c r="D26" i="17"/>
  <c r="D24" i="17"/>
  <c r="D23" i="17"/>
  <c r="D22" i="17"/>
  <c r="D21" i="17"/>
  <c r="D20" i="17"/>
  <c r="D19" i="17"/>
  <c r="H19" i="17"/>
  <c r="D18" i="17"/>
  <c r="D17" i="17"/>
  <c r="D14" i="17"/>
  <c r="C10" i="17"/>
  <c r="I8" i="17"/>
  <c r="G8" i="17"/>
  <c r="E8" i="17"/>
  <c r="G7" i="17"/>
  <c r="C7" i="17"/>
  <c r="D44" i="16"/>
  <c r="G44" i="16"/>
  <c r="D43" i="16"/>
  <c r="G43" i="16"/>
  <c r="D34" i="16"/>
  <c r="D33" i="16"/>
  <c r="D32" i="16"/>
  <c r="H32" i="16"/>
  <c r="D31" i="16"/>
  <c r="H31" i="16"/>
  <c r="D29" i="16"/>
  <c r="D28" i="16"/>
  <c r="D27" i="16"/>
  <c r="H27" i="16"/>
  <c r="D26" i="16"/>
  <c r="H26" i="16"/>
  <c r="H35" i="16"/>
  <c r="D24" i="16"/>
  <c r="D23" i="16"/>
  <c r="D22" i="16"/>
  <c r="H22" i="16"/>
  <c r="D21" i="16"/>
  <c r="H21" i="16"/>
  <c r="D20" i="16"/>
  <c r="D18" i="16"/>
  <c r="D17" i="16"/>
  <c r="D14" i="16"/>
  <c r="H14" i="16"/>
  <c r="C10" i="16"/>
  <c r="I8" i="16"/>
  <c r="G8" i="16"/>
  <c r="E8" i="16"/>
  <c r="G7" i="16"/>
  <c r="C7" i="16"/>
  <c r="D44" i="15"/>
  <c r="D43" i="15"/>
  <c r="D34" i="15"/>
  <c r="H34" i="15"/>
  <c r="D33" i="15"/>
  <c r="D32" i="15"/>
  <c r="D31" i="15"/>
  <c r="D29" i="15"/>
  <c r="H29" i="15"/>
  <c r="D28" i="15"/>
  <c r="D27" i="15"/>
  <c r="D26" i="15"/>
  <c r="D24" i="15"/>
  <c r="H24" i="15"/>
  <c r="D23" i="15"/>
  <c r="D22" i="15"/>
  <c r="D21" i="15"/>
  <c r="D20" i="15"/>
  <c r="D19" i="15"/>
  <c r="H19" i="15"/>
  <c r="D18" i="15"/>
  <c r="D17" i="15"/>
  <c r="D14" i="15"/>
  <c r="C10" i="15"/>
  <c r="I8" i="15"/>
  <c r="G8" i="15"/>
  <c r="E8" i="15"/>
  <c r="G7" i="15"/>
  <c r="C7" i="15"/>
  <c r="D44" i="14"/>
  <c r="D43" i="14"/>
  <c r="D34" i="14"/>
  <c r="D33" i="14"/>
  <c r="D32" i="14"/>
  <c r="D31" i="14"/>
  <c r="D29" i="14"/>
  <c r="D28" i="14"/>
  <c r="D27" i="14"/>
  <c r="D26" i="14"/>
  <c r="D24" i="14"/>
  <c r="D23" i="14"/>
  <c r="D22" i="14"/>
  <c r="D21" i="14"/>
  <c r="D20" i="14"/>
  <c r="D19" i="14"/>
  <c r="D18" i="14"/>
  <c r="D17" i="14"/>
  <c r="D14" i="14"/>
  <c r="C10" i="14"/>
  <c r="I8" i="14"/>
  <c r="G8" i="14"/>
  <c r="E8" i="14"/>
  <c r="G7" i="14"/>
  <c r="C7" i="14"/>
  <c r="D44" i="13"/>
  <c r="D43" i="13"/>
  <c r="D34" i="13"/>
  <c r="D33" i="13"/>
  <c r="H33" i="13"/>
  <c r="D32" i="13"/>
  <c r="D31" i="13"/>
  <c r="D29" i="13"/>
  <c r="D28" i="13"/>
  <c r="H28" i="13"/>
  <c r="D27" i="13"/>
  <c r="D26" i="13"/>
  <c r="D24" i="13"/>
  <c r="D23" i="13"/>
  <c r="H23" i="13"/>
  <c r="D22" i="13"/>
  <c r="D21" i="13"/>
  <c r="D20" i="13"/>
  <c r="D19" i="13"/>
  <c r="H19" i="13"/>
  <c r="D18" i="13"/>
  <c r="H18" i="13"/>
  <c r="D17" i="13"/>
  <c r="D14" i="13"/>
  <c r="C10" i="13"/>
  <c r="I8" i="13"/>
  <c r="G8" i="13"/>
  <c r="E8" i="13"/>
  <c r="G7" i="13"/>
  <c r="C7" i="13"/>
  <c r="D44" i="12"/>
  <c r="D43" i="12"/>
  <c r="D34" i="12"/>
  <c r="D33" i="12"/>
  <c r="H33" i="12"/>
  <c r="D32" i="12"/>
  <c r="D31" i="12"/>
  <c r="D29" i="12"/>
  <c r="D28" i="12"/>
  <c r="H28" i="12"/>
  <c r="D27" i="12"/>
  <c r="D26" i="12"/>
  <c r="D24" i="12"/>
  <c r="D23" i="12"/>
  <c r="H23" i="12"/>
  <c r="D22" i="12"/>
  <c r="D21" i="12"/>
  <c r="D20" i="12"/>
  <c r="D19" i="12"/>
  <c r="H19" i="12"/>
  <c r="D18" i="12"/>
  <c r="H18" i="12"/>
  <c r="D17" i="12"/>
  <c r="D14" i="12"/>
  <c r="C10" i="12"/>
  <c r="I8" i="12"/>
  <c r="G8" i="12"/>
  <c r="E8" i="12"/>
  <c r="G7" i="12"/>
  <c r="C7" i="12"/>
  <c r="D44" i="11"/>
  <c r="D43" i="11"/>
  <c r="D34" i="11"/>
  <c r="D33" i="11"/>
  <c r="D32" i="11"/>
  <c r="D31" i="11"/>
  <c r="D29" i="11"/>
  <c r="D28" i="11"/>
  <c r="D27" i="11"/>
  <c r="D26" i="11"/>
  <c r="D24" i="11"/>
  <c r="D23" i="11"/>
  <c r="D22" i="11"/>
  <c r="D21" i="11"/>
  <c r="D20" i="11"/>
  <c r="D18" i="11"/>
  <c r="H18" i="11"/>
  <c r="D17" i="11"/>
  <c r="D14" i="11"/>
  <c r="C10" i="11"/>
  <c r="I8" i="11"/>
  <c r="G8" i="11"/>
  <c r="E8" i="11"/>
  <c r="G7" i="11"/>
  <c r="C7" i="11"/>
  <c r="D44" i="10"/>
  <c r="G44" i="10"/>
  <c r="D43" i="10"/>
  <c r="D34" i="10"/>
  <c r="D33" i="10"/>
  <c r="D32" i="10"/>
  <c r="H32" i="10"/>
  <c r="D31" i="10"/>
  <c r="D29" i="10"/>
  <c r="D28" i="10"/>
  <c r="D27" i="10"/>
  <c r="H27" i="10"/>
  <c r="D26" i="10"/>
  <c r="D24" i="10"/>
  <c r="D23" i="10"/>
  <c r="D22" i="10"/>
  <c r="H22" i="10"/>
  <c r="D21" i="10"/>
  <c r="D20" i="10"/>
  <c r="D18" i="10"/>
  <c r="D17" i="10"/>
  <c r="H17" i="10"/>
  <c r="D14" i="10"/>
  <c r="C10" i="10"/>
  <c r="I8" i="10"/>
  <c r="G8" i="10"/>
  <c r="E8" i="10"/>
  <c r="G7" i="10"/>
  <c r="C7" i="10"/>
  <c r="D44" i="9"/>
  <c r="D43" i="9"/>
  <c r="G43" i="9"/>
  <c r="D34" i="9"/>
  <c r="H34" i="9"/>
  <c r="D33" i="9"/>
  <c r="D32" i="9"/>
  <c r="D31" i="9"/>
  <c r="H31" i="9"/>
  <c r="D29" i="9"/>
  <c r="H29" i="9"/>
  <c r="D28" i="9"/>
  <c r="D27" i="9"/>
  <c r="D26" i="9"/>
  <c r="H26" i="9"/>
  <c r="D24" i="9"/>
  <c r="H24" i="9"/>
  <c r="D23" i="9"/>
  <c r="D22" i="9"/>
  <c r="D21" i="9"/>
  <c r="D20" i="9"/>
  <c r="H20" i="9"/>
  <c r="D18" i="9"/>
  <c r="D17" i="9"/>
  <c r="D14" i="9"/>
  <c r="H14" i="9"/>
  <c r="C10" i="9"/>
  <c r="I8" i="9"/>
  <c r="G8" i="9"/>
  <c r="E8" i="9"/>
  <c r="G7" i="9"/>
  <c r="C7" i="9"/>
  <c r="D44" i="8"/>
  <c r="D43" i="8"/>
  <c r="G43" i="8"/>
  <c r="D34" i="8"/>
  <c r="D33" i="8"/>
  <c r="D32" i="8"/>
  <c r="D31" i="8"/>
  <c r="H31" i="8"/>
  <c r="D29" i="8"/>
  <c r="D28" i="8"/>
  <c r="D27" i="8"/>
  <c r="D26" i="8"/>
  <c r="D24" i="8"/>
  <c r="H24" i="8"/>
  <c r="D23" i="8"/>
  <c r="D22" i="8"/>
  <c r="D21" i="8"/>
  <c r="D20" i="8"/>
  <c r="H20" i="8"/>
  <c r="D18" i="8"/>
  <c r="D17" i="8"/>
  <c r="D14" i="8"/>
  <c r="C10" i="8"/>
  <c r="I8" i="8"/>
  <c r="G8" i="8"/>
  <c r="E8" i="8"/>
  <c r="G7" i="8"/>
  <c r="C7" i="8"/>
  <c r="G44" i="17"/>
  <c r="G43" i="17"/>
  <c r="H34" i="17"/>
  <c r="H33" i="17"/>
  <c r="H32" i="17"/>
  <c r="H31" i="17"/>
  <c r="H29" i="17"/>
  <c r="H28" i="17"/>
  <c r="H27" i="17"/>
  <c r="H26" i="17"/>
  <c r="H35" i="17"/>
  <c r="H24" i="17"/>
  <c r="H23" i="17"/>
  <c r="H22" i="17"/>
  <c r="H21" i="17"/>
  <c r="H20" i="17"/>
  <c r="I19" i="17"/>
  <c r="G19" i="17"/>
  <c r="F19" i="17"/>
  <c r="E19" i="17"/>
  <c r="H18" i="17"/>
  <c r="H17" i="17"/>
  <c r="D16" i="17"/>
  <c r="I16" i="17"/>
  <c r="G16" i="17"/>
  <c r="G15" i="17"/>
  <c r="G35" i="17"/>
  <c r="F16" i="17"/>
  <c r="F15" i="17"/>
  <c r="F35" i="17"/>
  <c r="E16" i="17"/>
  <c r="I15" i="17"/>
  <c r="E15" i="17"/>
  <c r="E35" i="17"/>
  <c r="H14" i="17"/>
  <c r="H34" i="16"/>
  <c r="H33" i="16"/>
  <c r="H29" i="16"/>
  <c r="H28" i="16"/>
  <c r="H24" i="16"/>
  <c r="H23" i="16"/>
  <c r="H20" i="16"/>
  <c r="I19" i="16"/>
  <c r="G19" i="16"/>
  <c r="F19" i="16"/>
  <c r="E19" i="16"/>
  <c r="E15" i="16"/>
  <c r="E35" i="16"/>
  <c r="D19" i="16"/>
  <c r="H19" i="16"/>
  <c r="H18" i="16"/>
  <c r="H17" i="16"/>
  <c r="D16" i="16"/>
  <c r="I16" i="16"/>
  <c r="G16" i="16"/>
  <c r="G15" i="16"/>
  <c r="G35" i="16"/>
  <c r="F16" i="16"/>
  <c r="F15" i="16"/>
  <c r="F35" i="16"/>
  <c r="E16" i="16"/>
  <c r="I15" i="16"/>
  <c r="G44" i="15"/>
  <c r="G43" i="15"/>
  <c r="H33" i="15"/>
  <c r="H32" i="15"/>
  <c r="H31" i="15"/>
  <c r="H28" i="15"/>
  <c r="H27" i="15"/>
  <c r="H26" i="15"/>
  <c r="H23" i="15"/>
  <c r="H22" i="15"/>
  <c r="H21" i="15"/>
  <c r="I19" i="15"/>
  <c r="G19" i="15"/>
  <c r="F19" i="15"/>
  <c r="E19" i="15"/>
  <c r="H18" i="15"/>
  <c r="H17" i="15"/>
  <c r="D16" i="15"/>
  <c r="I16" i="15"/>
  <c r="G16" i="15"/>
  <c r="G15" i="15"/>
  <c r="G35" i="15"/>
  <c r="F16" i="15"/>
  <c r="F15" i="15"/>
  <c r="F35" i="15"/>
  <c r="E16" i="15"/>
  <c r="I15" i="15"/>
  <c r="E15" i="15"/>
  <c r="E35" i="15"/>
  <c r="G44" i="14"/>
  <c r="G43" i="14"/>
  <c r="H34" i="14"/>
  <c r="H33" i="14"/>
  <c r="H32" i="14"/>
  <c r="H31" i="14"/>
  <c r="H29" i="14"/>
  <c r="H28" i="14"/>
  <c r="H27" i="14"/>
  <c r="H26" i="14"/>
  <c r="H35" i="14"/>
  <c r="H24" i="14"/>
  <c r="H23" i="14"/>
  <c r="H22" i="14"/>
  <c r="H21" i="14"/>
  <c r="H20" i="14"/>
  <c r="I19" i="14"/>
  <c r="G19" i="14"/>
  <c r="F19" i="14"/>
  <c r="E19" i="14"/>
  <c r="H18" i="14"/>
  <c r="H17" i="14"/>
  <c r="I16" i="14"/>
  <c r="G16" i="14"/>
  <c r="G15" i="14"/>
  <c r="G35" i="14"/>
  <c r="F16" i="14"/>
  <c r="E16" i="14"/>
  <c r="D16" i="14"/>
  <c r="H16" i="14"/>
  <c r="I15" i="14"/>
  <c r="F15" i="14"/>
  <c r="F35" i="14"/>
  <c r="E15" i="14"/>
  <c r="E35" i="14"/>
  <c r="G44" i="13"/>
  <c r="G43" i="13"/>
  <c r="H34" i="13"/>
  <c r="H32" i="13"/>
  <c r="H31" i="13"/>
  <c r="H29" i="13"/>
  <c r="H27" i="13"/>
  <c r="H26" i="13"/>
  <c r="H24" i="13"/>
  <c r="H22" i="13"/>
  <c r="H21" i="13"/>
  <c r="H20" i="13"/>
  <c r="I19" i="13"/>
  <c r="G19" i="13"/>
  <c r="F19" i="13"/>
  <c r="E19" i="13"/>
  <c r="H17" i="13"/>
  <c r="D16" i="13"/>
  <c r="I16" i="13"/>
  <c r="G16" i="13"/>
  <c r="F16" i="13"/>
  <c r="F15" i="13"/>
  <c r="F35" i="13"/>
  <c r="E16" i="13"/>
  <c r="I15" i="13"/>
  <c r="G15" i="13"/>
  <c r="G35" i="13"/>
  <c r="E15" i="13"/>
  <c r="E35" i="13"/>
  <c r="H14" i="13"/>
  <c r="G44" i="12"/>
  <c r="G43" i="12"/>
  <c r="H34" i="12"/>
  <c r="H32" i="12"/>
  <c r="H31" i="12"/>
  <c r="H29" i="12"/>
  <c r="H27" i="12"/>
  <c r="H26" i="12"/>
  <c r="H24" i="12"/>
  <c r="H22" i="12"/>
  <c r="H21" i="12"/>
  <c r="H20" i="12"/>
  <c r="I19" i="12"/>
  <c r="G19" i="12"/>
  <c r="F19" i="12"/>
  <c r="E19" i="12"/>
  <c r="H17" i="12"/>
  <c r="D16" i="12"/>
  <c r="I16" i="12"/>
  <c r="G16" i="12"/>
  <c r="G15" i="12"/>
  <c r="G35" i="12"/>
  <c r="F16" i="12"/>
  <c r="F15" i="12"/>
  <c r="F35" i="12"/>
  <c r="E16" i="12"/>
  <c r="I15" i="12"/>
  <c r="E15" i="12"/>
  <c r="E35" i="12"/>
  <c r="G44" i="11"/>
  <c r="G43" i="11"/>
  <c r="H34" i="11"/>
  <c r="H33" i="11"/>
  <c r="H32" i="11"/>
  <c r="H31" i="11"/>
  <c r="H29" i="11"/>
  <c r="H28" i="11"/>
  <c r="H27" i="11"/>
  <c r="H26" i="11"/>
  <c r="H24" i="11"/>
  <c r="H23" i="11"/>
  <c r="H22" i="11"/>
  <c r="H21" i="11"/>
  <c r="H20" i="11"/>
  <c r="I19" i="11"/>
  <c r="G19" i="11"/>
  <c r="F19" i="11"/>
  <c r="E19" i="11"/>
  <c r="D19" i="11"/>
  <c r="H19" i="11"/>
  <c r="H17" i="11"/>
  <c r="I16" i="11"/>
  <c r="G16" i="11"/>
  <c r="G15" i="11"/>
  <c r="G35" i="11"/>
  <c r="F16" i="11"/>
  <c r="F15" i="11"/>
  <c r="F35" i="11"/>
  <c r="E16" i="11"/>
  <c r="I15" i="11"/>
  <c r="E15" i="11"/>
  <c r="E35" i="11"/>
  <c r="H14" i="11"/>
  <c r="G43" i="10"/>
  <c r="H34" i="10"/>
  <c r="H33" i="10"/>
  <c r="H31" i="10"/>
  <c r="H29" i="10"/>
  <c r="H28" i="10"/>
  <c r="H26" i="10"/>
  <c r="H24" i="10"/>
  <c r="H23" i="10"/>
  <c r="H21" i="10"/>
  <c r="D19" i="10"/>
  <c r="H19" i="10"/>
  <c r="I19" i="10"/>
  <c r="G19" i="10"/>
  <c r="F19" i="10"/>
  <c r="F15" i="10"/>
  <c r="F35" i="10"/>
  <c r="E19" i="10"/>
  <c r="H18" i="10"/>
  <c r="I16" i="10"/>
  <c r="G16" i="10"/>
  <c r="G15" i="10"/>
  <c r="G35" i="10"/>
  <c r="F16" i="10"/>
  <c r="E16" i="10"/>
  <c r="D16" i="10"/>
  <c r="I15" i="10"/>
  <c r="E15" i="10"/>
  <c r="E35" i="10"/>
  <c r="G44" i="9"/>
  <c r="H33" i="9"/>
  <c r="H32" i="9"/>
  <c r="H28" i="9"/>
  <c r="H27" i="9"/>
  <c r="H23" i="9"/>
  <c r="H22" i="9"/>
  <c r="I19" i="9"/>
  <c r="G19" i="9"/>
  <c r="F19" i="9"/>
  <c r="E19" i="9"/>
  <c r="H18" i="9"/>
  <c r="D16" i="9"/>
  <c r="I16" i="9"/>
  <c r="I15" i="9"/>
  <c r="G16" i="9"/>
  <c r="F16" i="9"/>
  <c r="F15" i="9"/>
  <c r="F35" i="9"/>
  <c r="E16" i="9"/>
  <c r="E15" i="9"/>
  <c r="E35" i="9"/>
  <c r="G15" i="9"/>
  <c r="G35" i="9"/>
  <c r="H34" i="8"/>
  <c r="H29" i="8"/>
  <c r="H14" i="8"/>
  <c r="H18" i="8"/>
  <c r="G44" i="8"/>
  <c r="H33" i="8"/>
  <c r="H32" i="8"/>
  <c r="H28" i="8"/>
  <c r="H27" i="8"/>
  <c r="H26" i="8"/>
  <c r="H23" i="8"/>
  <c r="H22" i="8"/>
  <c r="H21" i="8"/>
  <c r="I19" i="8"/>
  <c r="G19" i="8"/>
  <c r="F19" i="8"/>
  <c r="E19" i="8"/>
  <c r="I16" i="8"/>
  <c r="G16" i="8"/>
  <c r="F16" i="8"/>
  <c r="F15" i="8"/>
  <c r="F35" i="8"/>
  <c r="E16" i="8"/>
  <c r="I15" i="8"/>
  <c r="G15" i="8"/>
  <c r="G35" i="8"/>
  <c r="E15" i="8"/>
  <c r="E35" i="8"/>
  <c r="C10" i="7"/>
  <c r="I8" i="7"/>
  <c r="G8" i="7"/>
  <c r="E8" i="7"/>
  <c r="G7" i="7"/>
  <c r="C7" i="7"/>
  <c r="D44" i="7"/>
  <c r="G44" i="7"/>
  <c r="D43" i="7"/>
  <c r="D34" i="7"/>
  <c r="H34" i="7"/>
  <c r="D33" i="7"/>
  <c r="H33" i="7"/>
  <c r="D32" i="7"/>
  <c r="D31" i="7"/>
  <c r="D29" i="7"/>
  <c r="D28" i="7"/>
  <c r="H28" i="7"/>
  <c r="D27" i="7"/>
  <c r="D26" i="7"/>
  <c r="H29" i="7"/>
  <c r="D24" i="7"/>
  <c r="H24" i="7"/>
  <c r="D23" i="7"/>
  <c r="D22" i="7"/>
  <c r="D21" i="7"/>
  <c r="D18" i="7"/>
  <c r="D17" i="7"/>
  <c r="H17" i="7"/>
  <c r="D14" i="7"/>
  <c r="H14" i="7"/>
  <c r="H34" i="6"/>
  <c r="H33" i="6"/>
  <c r="H32" i="6"/>
  <c r="H31" i="6"/>
  <c r="H29" i="6"/>
  <c r="H28" i="6"/>
  <c r="H27" i="6"/>
  <c r="H26" i="6"/>
  <c r="H24" i="6"/>
  <c r="H23" i="6"/>
  <c r="H22" i="6"/>
  <c r="H21" i="6"/>
  <c r="H20" i="6"/>
  <c r="D20" i="7"/>
  <c r="H18" i="6"/>
  <c r="H17" i="6"/>
  <c r="H16" i="6"/>
  <c r="H14" i="6"/>
  <c r="I19" i="6"/>
  <c r="I16" i="6"/>
  <c r="I15" i="6"/>
  <c r="G19" i="7"/>
  <c r="F19" i="7"/>
  <c r="E19" i="7"/>
  <c r="G16" i="7"/>
  <c r="F16" i="7"/>
  <c r="E16" i="7"/>
  <c r="G15" i="7"/>
  <c r="F15" i="7"/>
  <c r="E15" i="7"/>
  <c r="G43" i="7"/>
  <c r="H32" i="7"/>
  <c r="H31" i="7"/>
  <c r="H27" i="7"/>
  <c r="H26" i="7"/>
  <c r="H23" i="7"/>
  <c r="H22" i="7"/>
  <c r="H21" i="7"/>
  <c r="I19" i="7"/>
  <c r="G35" i="7"/>
  <c r="H18" i="7"/>
  <c r="I16" i="7"/>
  <c r="F35" i="7"/>
  <c r="E35" i="7"/>
  <c r="E19" i="6"/>
  <c r="F19" i="6"/>
  <c r="G19" i="6"/>
  <c r="H19" i="6"/>
  <c r="E16" i="6"/>
  <c r="F16" i="6"/>
  <c r="G16" i="6"/>
  <c r="D19" i="6"/>
  <c r="D16" i="6"/>
  <c r="F15" i="6"/>
  <c r="F35" i="6"/>
  <c r="D15" i="6"/>
  <c r="G44" i="6"/>
  <c r="G43" i="6"/>
  <c r="E15" i="6"/>
  <c r="E35" i="6"/>
  <c r="D35" i="6"/>
  <c r="H20" i="15"/>
  <c r="H19" i="14"/>
  <c r="D15" i="14"/>
  <c r="H15" i="14"/>
  <c r="D35" i="14"/>
  <c r="H35" i="13"/>
  <c r="D16" i="11"/>
  <c r="H35" i="11"/>
  <c r="D15" i="10"/>
  <c r="H15" i="10"/>
  <c r="H35" i="10"/>
  <c r="D19" i="9"/>
  <c r="H19" i="9"/>
  <c r="D15" i="17"/>
  <c r="H16" i="17"/>
  <c r="D15" i="16"/>
  <c r="H16" i="16"/>
  <c r="D15" i="15"/>
  <c r="H15" i="15"/>
  <c r="H16" i="15"/>
  <c r="H35" i="15"/>
  <c r="H14" i="15"/>
  <c r="H14" i="14"/>
  <c r="D15" i="13"/>
  <c r="H16" i="13"/>
  <c r="D15" i="12"/>
  <c r="H15" i="12"/>
  <c r="H16" i="12"/>
  <c r="H35" i="12"/>
  <c r="D35" i="12"/>
  <c r="H14" i="12"/>
  <c r="D35" i="11"/>
  <c r="D15" i="11"/>
  <c r="H15" i="11"/>
  <c r="H16" i="11"/>
  <c r="H16" i="10"/>
  <c r="H14" i="10"/>
  <c r="H20" i="10"/>
  <c r="H35" i="9"/>
  <c r="H16" i="9"/>
  <c r="H17" i="9"/>
  <c r="H21" i="9"/>
  <c r="D19" i="8"/>
  <c r="H19" i="8"/>
  <c r="D16" i="8"/>
  <c r="D15" i="8"/>
  <c r="H35" i="8"/>
  <c r="H17" i="8"/>
  <c r="G15" i="6"/>
  <c r="G35" i="6"/>
  <c r="H20" i="7"/>
  <c r="D19" i="7"/>
  <c r="H19" i="7"/>
  <c r="H15" i="6"/>
  <c r="H35" i="7"/>
  <c r="D16" i="7"/>
  <c r="H35" i="6"/>
  <c r="I15" i="7"/>
  <c r="D35" i="15"/>
  <c r="D35" i="10"/>
  <c r="D15" i="9"/>
  <c r="H16" i="8"/>
  <c r="D35" i="17"/>
  <c r="H15" i="17"/>
  <c r="D35" i="16"/>
  <c r="H15" i="16"/>
  <c r="D35" i="13"/>
  <c r="H15" i="13"/>
  <c r="D35" i="9"/>
  <c r="H15" i="9"/>
  <c r="D35" i="8"/>
  <c r="H15" i="8"/>
  <c r="D15" i="7"/>
  <c r="H16" i="7"/>
  <c r="H15" i="7"/>
  <c r="D35" i="7"/>
</calcChain>
</file>

<file path=xl/comments1.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10.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11.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12.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2.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3.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4.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5.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6.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7.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8.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comments9.xml><?xml version="1.0" encoding="utf-8"?>
<comments xmlns="http://schemas.openxmlformats.org/spreadsheetml/2006/main">
  <authors>
    <author>Cricia Marisol Cañas</author>
    <author>Crissia Marisol Cañas</author>
  </authors>
  <commentList>
    <comment ref="D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b/>
            <sz val="9"/>
            <color indexed="81"/>
            <rFont val="Tahoma"/>
            <family val="2"/>
          </rPr>
          <t xml:space="preserve">
</t>
        </r>
        <r>
          <rPr>
            <sz val="9"/>
            <color indexed="81"/>
            <rFont val="Tahoma"/>
            <family val="2"/>
          </rPr>
          <t xml:space="preserve">
</t>
        </r>
      </text>
    </comment>
    <comment ref="E13" authorId="0" shapeId="0">
      <text>
        <r>
          <rPr>
            <b/>
            <sz val="10"/>
            <color indexed="81"/>
            <rFont val="Tahoma"/>
            <family val="2"/>
          </rPr>
          <t xml:space="preserve">INGRESADOS: </t>
        </r>
        <r>
          <rPr>
            <sz val="10"/>
            <color indexed="81"/>
            <rFont val="Tahoma"/>
            <family val="2"/>
          </rPr>
          <t>Todos Aquellos incidentes o procesos que ingresan en el mes para conocimiento de los Magistrados/as.</t>
        </r>
        <r>
          <rPr>
            <sz val="9"/>
            <color indexed="81"/>
            <rFont val="Tahoma"/>
            <family val="2"/>
          </rPr>
          <t xml:space="preserve">
</t>
        </r>
      </text>
    </comment>
    <comment ref="F13" authorId="0" shapeId="0">
      <text>
        <r>
          <rPr>
            <b/>
            <sz val="10"/>
            <color indexed="81"/>
            <rFont val="Tahoma"/>
            <family val="2"/>
          </rPr>
          <t xml:space="preserve">REACTIVADOS: </t>
        </r>
        <r>
          <rPr>
            <sz val="10"/>
            <color indexed="81"/>
            <rFont val="Tahoma"/>
            <family val="2"/>
          </rPr>
          <t xml:space="preserve">Son los incidentes o procesos terminados mediante una resolución final, que por decisión del Tribunal Superior ordena el conocimiento del asunto, sometido a consideración del Juez.-    </t>
        </r>
        <r>
          <rPr>
            <b/>
            <sz val="9"/>
            <color indexed="81"/>
            <rFont val="Tahoma"/>
            <family val="2"/>
          </rPr>
          <t xml:space="preserve">
</t>
        </r>
        <r>
          <rPr>
            <sz val="9"/>
            <color indexed="81"/>
            <rFont val="Tahoma"/>
            <family val="2"/>
          </rPr>
          <t xml:space="preserve">
</t>
        </r>
      </text>
    </comment>
    <comment ref="G13" authorId="0" shapeId="0">
      <text>
        <r>
          <rPr>
            <b/>
            <sz val="10"/>
            <color indexed="81"/>
            <rFont val="Tahoma"/>
            <family val="2"/>
          </rPr>
          <t xml:space="preserve">RESUELTOS: </t>
        </r>
        <r>
          <rPr>
            <sz val="10"/>
            <color indexed="81"/>
            <rFont val="Tahoma"/>
            <family val="2"/>
          </rPr>
          <t>Son todos aquellos incidentes o procesos en los que se ha decretado sentencia definitiva, interlocutoria con fuerza de definitiva, se ha ordenado archivo y cualquier otra resolución que lo finalice.</t>
        </r>
        <r>
          <rPr>
            <b/>
            <sz val="10"/>
            <color indexed="81"/>
            <rFont val="Tahoma"/>
            <family val="2"/>
          </rPr>
          <t xml:space="preserve">
</t>
        </r>
        <r>
          <rPr>
            <sz val="9"/>
            <color indexed="81"/>
            <rFont val="Tahoma"/>
            <family val="2"/>
          </rPr>
          <t xml:space="preserve">
</t>
        </r>
      </text>
    </comment>
    <comment ref="H13" authorId="0" shapeId="0">
      <text>
        <r>
          <rPr>
            <b/>
            <sz val="10"/>
            <color indexed="81"/>
            <rFont val="Tahoma"/>
            <family val="2"/>
          </rPr>
          <t xml:space="preserve">EN TRÁMITE: </t>
        </r>
        <r>
          <rPr>
            <sz val="10"/>
            <color indexed="81"/>
            <rFont val="Tahoma"/>
            <family val="2"/>
          </rPr>
          <t>Son todos aquellos incidentes o procesos que están a la espera de una resolución que confirme, modifique o revoque la resolución recurrida y que le ponga fin en la sede judicial.</t>
        </r>
        <r>
          <rPr>
            <sz val="9"/>
            <color indexed="81"/>
            <rFont val="Tahoma"/>
            <family val="2"/>
          </rPr>
          <t xml:space="preserve">
</t>
        </r>
      </text>
    </comment>
    <comment ref="I13" authorId="0" shapeId="0">
      <text>
        <r>
          <rPr>
            <b/>
            <sz val="10"/>
            <color indexed="81"/>
            <rFont val="Tahoma"/>
            <family val="2"/>
          </rPr>
          <t xml:space="preserve">SIN IMPULSO PROCESAL: </t>
        </r>
        <r>
          <rPr>
            <sz val="10"/>
            <color indexed="81"/>
            <rFont val="Tahoma"/>
            <family val="2"/>
          </rPr>
          <t>Los expedientes sin impulso procesal se circunscriben a los procesos de instancia de parte; y en consecuencia supone la inactividad de la parte actora durante el término de la caducidad de la instancia o la inactividad dentro del término de la deserción solicitado por el demandado; exclúyase de la inactividad la resolución que deba pronunciarse como consecución inmediata o accesorio de la solicitud anterior.-</t>
        </r>
      </text>
    </comment>
    <comment ref="B17" authorId="1" shapeId="0">
      <text>
        <r>
          <rPr>
            <sz val="9"/>
            <color indexed="81"/>
            <rFont val="Tahoma"/>
            <family val="2"/>
          </rPr>
          <t>Reparación Civil por daños ambientales.</t>
        </r>
      </text>
    </comment>
    <comment ref="B18" authorId="1" shapeId="0">
      <text>
        <r>
          <rPr>
            <sz val="9"/>
            <color indexed="81"/>
            <rFont val="Tahoma"/>
            <family val="2"/>
          </rPr>
          <t xml:space="preserve">Liquidación de daños y perjuicios.
</t>
        </r>
      </text>
    </comment>
    <comment ref="B20" authorId="1" shapeId="0">
      <text>
        <r>
          <rPr>
            <sz val="9"/>
            <color indexed="81"/>
            <rFont val="Tahoma"/>
            <family val="2"/>
          </rPr>
          <t>por Daños ambientales.</t>
        </r>
      </text>
    </comment>
    <comment ref="B22" authorId="1" shapeId="0">
      <text>
        <r>
          <rPr>
            <b/>
            <sz val="8"/>
            <color indexed="81"/>
            <rFont val="Tahoma"/>
            <family val="2"/>
          </rPr>
          <t xml:space="preserve">Diligencias Preliminares (Cod. Civ-Mc)
Art. 255.- </t>
        </r>
        <r>
          <rPr>
            <sz val="8"/>
            <color indexed="81"/>
            <rFont val="Tahoma"/>
            <family val="2"/>
          </rPr>
          <t>Con el fin de preparar el proceso, el futuro demandante o quien con fundamento preveaque será demandado podrá pedir la práctica de diligencias necesarias para la presentación de la demanda,para la preparación de la defensa o para el eficaz desarrollo del procedimiento.
Si el solicitante no interpone la correspondiente demanda en el plazo máximo de un mes, lasdiligencias practicadas perderán su eficacia y no podrán ser invocadas. Dicho plazo comienza a contar desdela conclusión de las diligencias preliminares.</t>
        </r>
        <r>
          <rPr>
            <b/>
            <sz val="8"/>
            <color indexed="81"/>
            <rFont val="Tahoma"/>
            <family val="2"/>
          </rPr>
          <t xml:space="preserve">
Art. 256.- </t>
        </r>
        <r>
          <rPr>
            <sz val="8"/>
            <color indexed="81"/>
            <rFont val="Tahoma"/>
            <family val="2"/>
          </rPr>
          <t>Sin perjuicio de las que específicamente puedan prever las leyes especiales materiales o procesales, las diligencias preliminares podrán tener por objeto:
1º.La acreditación de circunstancias relativas a la capacidad, representación o legitimacióndel futuro demandado, sin cuya comprobación no sería posible entrar en el proceso.
2º.La integración de la representación legal de los menores, los incapacitados y los hijos menores que litiguen contra sus padres por medio de la Procuraduría General de laRepública o por los medios establecidos en la ley.
3º.La exhibición, acceso para examen o aseguramiento de cosas sobre las que recaerá el procedimiento, que se encuentren en poder del futuro demandado o de terceros.
4º.La exhibición por el poseedor de documentos en los que consten actos de última voluntad,o documentos y cuentas societarias.
5º.La exhibición de contratos de seguro de responsabilidad civil.
6º.La determinación judicial del grupo de afectados en los procesos para la defensa de los intereses colectivos de consumidores y usuarios. En tales casos, podrá solicitar del tribunal la adopción de las medidas oportunas para la averiguación sobre los integrantes del grupo, de acuerdo a las circunstancias del caso y conforme a los datos suministrados porel solicitante, incluyendo el requerimiento al demandado para que colabore en dicha determinación.
7º.Que la persona que haya de ser demandada por reivindicación u otra pretensión expresa qué título tiene la cosa objeto del proceso por iniciarse.
8º.Que si el eventual demandado tuviere que ausentarse del país, constituya domicilio dentro de los cinco días, con el apercibimiento que legalmente corresponda en cuanto a futuras notificaciones.
9º.La citación a reconocimiento del documento privado por aquél a quien se le atribuya autoría o firma, bajo apercibimiento de tenérselo por reconocido.
10º.La determinación judicial de la jactancia del acreedor con el fin de imponerle plazo perentorio para el planteamiento de su pretensión.
11º.La exhibición judicial de los objetos que comprueben la competencia desleal, a que se refiere el inciso primero del Artículo 493 del Código de Comercio.
12º. La orden provisional de cese de los actos de competencia desleal a los que se refiere el inciso segundo del mismo Artículo 493 del Código de Comercio.
13º.La firma del ejemplar repuesto del título valor en el caso del inciso tercero del Artículo 930 del Código de Comercio.
14º.El ejercicio del derecho de retención contemplado en los Artículos 957 y 958 del Código de Comercio y en las normas pertinentes del Código Civil.
15º.El requerimiento para contratar, contemplado en el Artículo 965 del Código de Comercio.
16º.La petición para que la persona que haya administrado bienes de otro rinda cuenta de sugestión, en cuyo caso se le  intimará para que la presente dentro de un plazo prudencial que el tribunal señalará, el cual no podrá exceder de 30 días. 
17º.La exhibición y reconocimiento de los registros contables y demás documentos relacionados con el giro de las empresas mercantiles, previo señalamiento de día y hora,cuando su titular tuviere interés o responsabilidad en el asunto de que se trate.</t>
        </r>
      </text>
    </comment>
  </commentList>
</comments>
</file>

<file path=xl/sharedStrings.xml><?xml version="1.0" encoding="utf-8"?>
<sst xmlns="http://schemas.openxmlformats.org/spreadsheetml/2006/main" count="876" uniqueCount="82">
  <si>
    <t>CONSEJO NACIONAL DE LA JUDICATURA</t>
  </si>
  <si>
    <t>Recurso de Hecho en materia Civil</t>
  </si>
  <si>
    <t>Recurso de Queja por Retardación de Justicia</t>
  </si>
  <si>
    <t>Revisó Secretario(a):</t>
  </si>
  <si>
    <t>Sello</t>
  </si>
  <si>
    <t>TOTAL</t>
  </si>
  <si>
    <t>Recibidas en el mes</t>
  </si>
  <si>
    <t>UNIDAD TECNICA DE EVALUACION</t>
  </si>
  <si>
    <t>MES:</t>
  </si>
  <si>
    <t>Recurso de Revisión en materia Civil</t>
  </si>
  <si>
    <t>Recurso de Queja por Atentado</t>
  </si>
  <si>
    <t>Pendientes al Inicio del mes</t>
  </si>
  <si>
    <t>Realizadas en el mes</t>
  </si>
  <si>
    <t>Pendientes al final del mes</t>
  </si>
  <si>
    <t>MATERIAS DE CONOCIMIENTO</t>
  </si>
  <si>
    <t>Decretos de Sustanciación</t>
  </si>
  <si>
    <t>Realizadas</t>
  </si>
  <si>
    <t>Frustradas</t>
  </si>
  <si>
    <t>Nombre del Magistrado(a) a evaluar:</t>
  </si>
  <si>
    <t>Proceso civil cuando la Cámara conoce en Primera Instancia</t>
  </si>
  <si>
    <t>UNIDAD DE INFORMACION Y ESTADISTICA</t>
  </si>
  <si>
    <t>DIRECCIÓN DE PLANIFICACIÓN INSTITUCIONAL</t>
  </si>
  <si>
    <t>CORTE SUPREMA DE JUSTICIA</t>
  </si>
  <si>
    <t>A. Resumen de Procesos y/o Incidentes</t>
  </si>
  <si>
    <t>C. Audiencias Orales</t>
  </si>
  <si>
    <t>DEPARTAMENTO:</t>
  </si>
  <si>
    <t>MUNICIPIO:</t>
  </si>
  <si>
    <t xml:space="preserve"> AÑO:</t>
  </si>
  <si>
    <t>TELEFONO:</t>
  </si>
  <si>
    <t>FAX:</t>
  </si>
  <si>
    <t>E-mail:</t>
  </si>
  <si>
    <t>Sin Impulso Procesal</t>
  </si>
  <si>
    <t>Nombre y firma del Magistrado(a) que rinde el Informe:</t>
  </si>
  <si>
    <t>No.</t>
  </si>
  <si>
    <t>Elaboró el Informe:</t>
  </si>
  <si>
    <t>En trámite al Inicio del mes</t>
  </si>
  <si>
    <t>Ingresados en el mes</t>
  </si>
  <si>
    <t>Reactivados en el mes</t>
  </si>
  <si>
    <t>Resueltos en el mes</t>
  </si>
  <si>
    <t>En trámite al Final del mes</t>
  </si>
  <si>
    <t>Fecha:</t>
  </si>
  <si>
    <t xml:space="preserve">  Calidad:  </t>
  </si>
  <si>
    <r>
      <rPr>
        <sz val="7"/>
        <rFont val="Times New Roman"/>
        <family val="1"/>
      </rPr>
      <t xml:space="preserve">Propietario </t>
    </r>
    <r>
      <rPr>
        <sz val="18"/>
        <rFont val="Times New Roman"/>
        <family val="1"/>
      </rPr>
      <t>□</t>
    </r>
    <r>
      <rPr>
        <sz val="7"/>
        <rFont val="Times New Roman"/>
        <family val="1"/>
      </rPr>
      <t xml:space="preserve"> Suplente </t>
    </r>
    <r>
      <rPr>
        <sz val="18"/>
        <rFont val="Times New Roman"/>
        <family val="1"/>
      </rPr>
      <t>□</t>
    </r>
    <r>
      <rPr>
        <sz val="7"/>
        <rFont val="Times New Roman"/>
        <family val="1"/>
      </rPr>
      <t xml:space="preserve"> Interino</t>
    </r>
    <r>
      <rPr>
        <sz val="18"/>
        <rFont val="Times New Roman"/>
        <family val="1"/>
      </rPr>
      <t xml:space="preserve"> □ </t>
    </r>
    <r>
      <rPr>
        <sz val="7"/>
        <rFont val="Times New Roman"/>
        <family val="1"/>
      </rPr>
      <t xml:space="preserve">  </t>
    </r>
  </si>
  <si>
    <t xml:space="preserve">Observaciones: </t>
  </si>
  <si>
    <t>ENERO</t>
  </si>
  <si>
    <t>ABSTENCIÓN: Recusación, excusa o impedimento</t>
  </si>
  <si>
    <t>Autos definitivos</t>
  </si>
  <si>
    <t>Sentencias</t>
  </si>
  <si>
    <t>B. Resoluciones Decratadas</t>
  </si>
  <si>
    <t>Autos Simples</t>
  </si>
  <si>
    <t>Proceso Ambiental cuando la Cámara conoce en Primera Instancia</t>
  </si>
  <si>
    <t xml:space="preserve">      a.  Proceso Común</t>
  </si>
  <si>
    <t xml:space="preserve">      b.  Proceso Abreviado</t>
  </si>
  <si>
    <t xml:space="preserve">      a.    Procesos Ejecutivos</t>
  </si>
  <si>
    <t xml:space="preserve">      b.    Procesos Monitorios</t>
  </si>
  <si>
    <t>2.1  Procesos Declarativos</t>
  </si>
  <si>
    <t>2.2  Procesos Especiales</t>
  </si>
  <si>
    <t>2.3  Diligencias Preliminares</t>
  </si>
  <si>
    <t>2.4  Medidas Cautelares</t>
  </si>
  <si>
    <t>D.  Descripción</t>
  </si>
  <si>
    <t>Comisiones Procesales</t>
  </si>
  <si>
    <t xml:space="preserve"> Notificaciones</t>
  </si>
  <si>
    <t>Cumplimiento</t>
  </si>
  <si>
    <t>Corroboración</t>
  </si>
  <si>
    <t>E.  Diligencias Realizadas.</t>
  </si>
  <si>
    <t>Inspección</t>
  </si>
  <si>
    <t>Apelación Civil-Mercantil</t>
  </si>
  <si>
    <t>2.5  Ejecuciones Forzosas</t>
  </si>
  <si>
    <t>Recurso de Revisión conforme a la Ley de Garantía de Audiencias de los Empleados Públicos Art. 5</t>
  </si>
  <si>
    <t>INFORME ÚNICO DE GESTION MENSUAL DE LA CÁMARA AMBIENTAL DE SEGUNDA INSTANCIA</t>
  </si>
  <si>
    <t>Recurso de Apelación en Materia Ambiental</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</si>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</sst>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2" formatCode="_([$€]* #,##0.00_);_([$€]* \(#,##0.00\);_([$€]* &quot;-&quot;??_);_(@_)"/>
    <numFmt numFmtId="192" formatCode="dd/mm/yyyy;@"/>
  </numFmts>
  <fonts count="33" x14ac:knownFonts="1">
    <font>
      <sz val="10"/>
      <name val="Arial"/>
    </font>
    <font>
      <b/>
      <sz val="10"/>
      <name val="Arial"/>
      <family val="2"/>
    </font>
    <font>
      <sz val="10"/>
      <name val="Arial"/>
      <family val="2"/>
    </font>
    <font>
      <sz val="8"/>
      <name val="Arial"/>
      <family val="2"/>
    </font>
    <font>
      <b/>
      <sz val="14"/>
      <name val="Arial Black"/>
      <family val="2"/>
    </font>
    <font>
      <b/>
      <sz val="14"/>
      <name val="Arial"/>
      <family val="2"/>
    </font>
    <font>
      <b/>
      <sz val="12"/>
      <name val="Arial"/>
      <family val="2"/>
    </font>
    <font>
      <b/>
      <sz val="9"/>
      <name val="Arial"/>
      <family val="2"/>
    </font>
    <font>
      <b/>
      <sz val="8"/>
      <name val="Arial"/>
      <family val="2"/>
    </font>
    <font>
      <sz val="8"/>
      <name val="Arial"/>
      <family val="2"/>
    </font>
    <font>
      <sz val="7"/>
      <name val="Arial"/>
      <family val="2"/>
    </font>
    <font>
      <sz val="8"/>
      <name val="Times New Roman"/>
      <family val="1"/>
    </font>
    <font>
      <sz val="7"/>
      <name val="Times New Roman"/>
      <family val="1"/>
    </font>
    <font>
      <sz val="10"/>
      <name val="Times New Roman"/>
      <family val="1"/>
    </font>
    <font>
      <sz val="12"/>
      <name val="Times New Roman"/>
      <family val="1"/>
    </font>
    <font>
      <b/>
      <sz val="7"/>
      <name val="Times New Roman"/>
      <family val="1"/>
    </font>
    <font>
      <sz val="18"/>
      <name val="Times New Roman"/>
      <family val="1"/>
    </font>
    <font>
      <b/>
      <sz val="7"/>
      <color indexed="23"/>
      <name val="Times New Roman"/>
      <family val="1"/>
    </font>
    <font>
      <b/>
      <sz val="10"/>
      <name val="Times New Roman"/>
      <family val="1"/>
    </font>
    <font>
      <sz val="10"/>
      <name val="Times New Roman"/>
      <family val="1"/>
    </font>
    <font>
      <b/>
      <sz val="9"/>
      <name val="Times New Roman"/>
      <family val="1"/>
    </font>
    <font>
      <sz val="9"/>
      <name val="Times New Roman"/>
      <family val="1"/>
    </font>
    <font>
      <b/>
      <sz val="14"/>
      <name val="Times New Roman"/>
      <family val="1"/>
    </font>
    <font>
      <sz val="9"/>
      <name val="Arial"/>
      <family val="2"/>
    </font>
    <font>
      <sz val="9"/>
      <color indexed="81"/>
      <name val="Tahoma"/>
      <family val="2"/>
    </font>
    <font>
      <b/>
      <sz val="9"/>
      <color indexed="81"/>
      <name val="Tahoma"/>
      <family val="2"/>
    </font>
    <font>
      <sz val="9"/>
      <color indexed="81"/>
      <name val="Tahoma"/>
      <family val="2"/>
    </font>
    <font>
      <b/>
      <sz val="10"/>
      <color indexed="81"/>
      <name val="Tahoma"/>
      <family val="2"/>
    </font>
    <font>
      <sz val="10"/>
      <color indexed="81"/>
      <name val="Tahoma"/>
      <family val="2"/>
    </font>
    <font>
      <b/>
      <sz val="9"/>
      <color indexed="81"/>
      <name val="Tahoma"/>
      <family val="2"/>
    </font>
    <font>
      <b/>
      <sz val="8"/>
      <name val="Times New Roman"/>
      <family val="1"/>
    </font>
    <font>
      <b/>
      <sz val="8"/>
      <color indexed="81"/>
      <name val="Tahoma"/>
      <family val="2"/>
    </font>
    <font>
      <sz val="8"/>
      <color indexed="81"/>
      <name val="Tahoma"/>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182" fontId="13" fillId="0" borderId="0" applyFont="0" applyFill="0" applyBorder="0" applyAlignment="0" applyProtection="0"/>
    <xf numFmtId="0" fontId="2" fillId="0" borderId="0"/>
    <xf numFmtId="0" fontId="13" fillId="0" borderId="0"/>
  </cellStyleXfs>
  <cellXfs count="166">
    <xf numFmtId="0" fontId="0" fillId="0" borderId="0" xfId="0"/>
    <xf numFmtId="0" fontId="4" fillId="0" borderId="0" xfId="0" applyFont="1" applyAlignment="1">
      <alignment horizontal="left"/>
    </xf>
    <xf numFmtId="0" fontId="1" fillId="0" borderId="1" xfId="0" applyFont="1" applyFill="1" applyBorder="1" applyAlignment="1">
      <alignment horizontal="center" vertical="center" wrapText="1"/>
    </xf>
    <xf numFmtId="0" fontId="5" fillId="0" borderId="0" xfId="0" applyFont="1" applyAlignment="1">
      <alignment horizontal="right"/>
    </xf>
    <xf numFmtId="0" fontId="4" fillId="0" borderId="0" xfId="0" applyFont="1" applyBorder="1" applyAlignment="1">
      <alignment horizontal="left"/>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2" fillId="0" borderId="0" xfId="0" applyFont="1" applyFill="1" applyBorder="1"/>
    <xf numFmtId="0" fontId="2" fillId="0" borderId="0" xfId="0" applyFont="1" applyBorder="1"/>
    <xf numFmtId="0" fontId="0" fillId="0" borderId="0" xfId="0" applyBorder="1"/>
    <xf numFmtId="0" fontId="8" fillId="0" borderId="2" xfId="0" applyFont="1" applyFill="1" applyBorder="1" applyAlignment="1">
      <alignment horizontal="center" vertical="center" wrapText="1"/>
    </xf>
    <xf numFmtId="0" fontId="1" fillId="0" borderId="3" xfId="0" applyFont="1" applyFill="1" applyBorder="1" applyAlignment="1">
      <alignmen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0" fillId="0" borderId="0" xfId="0" applyFill="1"/>
    <xf numFmtId="0" fontId="7" fillId="0" borderId="0" xfId="0" applyFont="1" applyFill="1" applyBorder="1" applyAlignment="1">
      <alignment horizontal="left" vertical="center"/>
    </xf>
    <xf numFmtId="0" fontId="19" fillId="0" borderId="0" xfId="0" applyFont="1" applyAlignment="1" applyProtection="1">
      <alignment horizontal="center" vertical="center"/>
      <protection locked="0"/>
    </xf>
    <xf numFmtId="0" fontId="14" fillId="0"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0" xfId="0" applyFont="1" applyAlignment="1" applyProtection="1">
      <protection locked="0"/>
    </xf>
    <xf numFmtId="0" fontId="1" fillId="0" borderId="0" xfId="0" applyFont="1" applyFill="1" applyBorder="1" applyAlignment="1" applyProtection="1">
      <alignment vertical="center" wrapText="1"/>
      <protection locked="0"/>
    </xf>
    <xf numFmtId="0" fontId="0" fillId="0" borderId="0" xfId="0" applyFill="1" applyProtection="1">
      <protection locked="0"/>
    </xf>
    <xf numFmtId="0" fontId="0" fillId="0" borderId="0" xfId="0" applyProtection="1">
      <protection locked="0"/>
    </xf>
    <xf numFmtId="0" fontId="1"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left" wrapText="1"/>
      <protection locked="0"/>
    </xf>
    <xf numFmtId="0" fontId="20" fillId="0" borderId="0" xfId="0" applyFont="1" applyFill="1" applyBorder="1" applyAlignment="1" applyProtection="1">
      <alignment wrapText="1"/>
      <protection locked="0"/>
    </xf>
    <xf numFmtId="0" fontId="21" fillId="0"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1" fillId="0" borderId="2"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2" borderId="5" xfId="0" applyFill="1" applyBorder="1" applyProtection="1"/>
    <xf numFmtId="0" fontId="1" fillId="2" borderId="6" xfId="0" applyFont="1" applyFill="1" applyBorder="1" applyAlignment="1" applyProtection="1">
      <alignment horizontal="center" vertical="center" wrapText="1"/>
    </xf>
    <xf numFmtId="0" fontId="2" fillId="0" borderId="2" xfId="0" applyFont="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2" fillId="0" borderId="0" xfId="0" applyFont="1" applyAlignment="1" applyProtection="1">
      <alignment horizontal="center" vertical="top"/>
      <protection locked="0"/>
    </xf>
    <xf numFmtId="0" fontId="12" fillId="0" borderId="0" xfId="0" applyFont="1" applyFill="1" applyAlignment="1" applyProtection="1">
      <alignment horizontal="center" vertical="top"/>
      <protection locked="0"/>
    </xf>
    <xf numFmtId="0" fontId="12" fillId="0" borderId="0" xfId="0" applyFont="1" applyAlignment="1" applyProtection="1">
      <alignment horizontal="center" vertical="top"/>
    </xf>
    <xf numFmtId="0" fontId="1" fillId="0" borderId="0" xfId="0" applyFont="1" applyBorder="1" applyAlignment="1">
      <alignment horizontal="left" vertical="center" wrapText="1"/>
    </xf>
    <xf numFmtId="0" fontId="15" fillId="0" borderId="0" xfId="0" applyFont="1" applyBorder="1" applyAlignment="1" applyProtection="1">
      <alignment horizontal="center" wrapText="1"/>
      <protection locked="0"/>
    </xf>
    <xf numFmtId="0" fontId="18" fillId="0" borderId="0" xfId="0" applyFont="1" applyAlignment="1" applyProtection="1">
      <alignment horizontal="right"/>
    </xf>
    <xf numFmtId="0" fontId="18" fillId="0" borderId="0" xfId="0" applyFont="1" applyAlignment="1" applyProtection="1">
      <alignment horizontal="left"/>
    </xf>
    <xf numFmtId="0" fontId="11" fillId="0" borderId="0" xfId="0" applyFont="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vertical="center"/>
    </xf>
    <xf numFmtId="0" fontId="11" fillId="0" borderId="0" xfId="0" applyFont="1" applyAlignment="1" applyProtection="1">
      <alignment vertical="center"/>
    </xf>
    <xf numFmtId="0" fontId="10" fillId="0" borderId="0" xfId="0" applyFont="1" applyAlignment="1" applyProtection="1">
      <alignment horizontal="center" vertical="center"/>
    </xf>
    <xf numFmtId="0" fontId="10" fillId="0" borderId="0" xfId="0" applyFont="1" applyFill="1" applyAlignment="1" applyProtection="1">
      <alignment horizontal="center" vertical="center"/>
    </xf>
    <xf numFmtId="0" fontId="12" fillId="0" borderId="0" xfId="0" applyFont="1" applyAlignment="1" applyProtection="1">
      <alignment horizontal="center" vertical="center"/>
    </xf>
    <xf numFmtId="0" fontId="12" fillId="0" borderId="0" xfId="0" applyFont="1" applyFill="1" applyAlignment="1" applyProtection="1">
      <alignment horizontal="center" vertical="center"/>
    </xf>
    <xf numFmtId="0" fontId="0" fillId="0" borderId="0" xfId="0" applyFill="1" applyProtection="1"/>
    <xf numFmtId="0" fontId="0" fillId="0" borderId="0" xfId="0" applyProtection="1"/>
    <xf numFmtId="0" fontId="21" fillId="0" borderId="0" xfId="0" applyFont="1" applyFill="1" applyBorder="1" applyAlignment="1" applyProtection="1">
      <alignment horizontal="center" vertical="center"/>
    </xf>
    <xf numFmtId="0" fontId="20" fillId="0" borderId="0" xfId="0" applyFont="1" applyFill="1" applyBorder="1" applyAlignment="1" applyProtection="1">
      <alignment horizontal="right" wrapText="1"/>
    </xf>
    <xf numFmtId="0" fontId="15" fillId="0" borderId="0" xfId="0" applyFont="1" applyAlignment="1" applyProtection="1">
      <alignment horizontal="right" wrapText="1"/>
    </xf>
    <xf numFmtId="0" fontId="12" fillId="0" borderId="0" xfId="0" applyFont="1" applyBorder="1" applyAlignment="1" applyProtection="1">
      <alignment horizontal="center" vertical="center"/>
    </xf>
    <xf numFmtId="0" fontId="17" fillId="0" borderId="0" xfId="0" applyFont="1" applyAlignment="1" applyProtection="1">
      <alignment horizontal="center" vertical="center"/>
    </xf>
    <xf numFmtId="0" fontId="19" fillId="0" borderId="7" xfId="0" applyFont="1" applyBorder="1" applyAlignment="1" applyProtection="1">
      <alignment horizontal="center"/>
      <protection locked="0"/>
    </xf>
    <xf numFmtId="0" fontId="0" fillId="2" borderId="8" xfId="0"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23" fillId="2" borderId="8" xfId="0" applyFont="1" applyFill="1" applyBorder="1" applyAlignment="1" applyProtection="1">
      <alignment horizontal="left" vertical="center" wrapText="1"/>
    </xf>
    <xf numFmtId="0" fontId="8"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xf>
    <xf numFmtId="0" fontId="19" fillId="0" borderId="7" xfId="0" applyFont="1" applyBorder="1" applyAlignment="1" applyProtection="1">
      <alignment horizontal="left" indent="1"/>
      <protection locked="0"/>
    </xf>
    <xf numFmtId="0" fontId="14" fillId="0" borderId="8"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21" fillId="0" borderId="0" xfId="0" applyFont="1" applyAlignment="1" applyProtection="1">
      <alignment horizontal="center" vertical="center"/>
    </xf>
    <xf numFmtId="0" fontId="15"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wrapText="1"/>
    </xf>
    <xf numFmtId="0" fontId="20" fillId="0" borderId="0" xfId="0" applyFont="1" applyFill="1" applyBorder="1" applyAlignment="1" applyProtection="1">
      <alignment wrapText="1"/>
    </xf>
    <xf numFmtId="0" fontId="15"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wrapText="1"/>
    </xf>
    <xf numFmtId="0" fontId="1" fillId="0" borderId="0" xfId="0" applyFont="1" applyFill="1" applyBorder="1" applyAlignment="1" applyProtection="1">
      <alignment vertical="center" wrapText="1"/>
    </xf>
    <xf numFmtId="0" fontId="6" fillId="0" borderId="0" xfId="0" applyFont="1" applyAlignment="1" applyProtection="1">
      <alignment horizontal="center"/>
    </xf>
    <xf numFmtId="0" fontId="21" fillId="0" borderId="0" xfId="0" applyFont="1" applyFill="1" applyAlignment="1" applyProtection="1">
      <alignment horizontal="center" vertical="center"/>
    </xf>
    <xf numFmtId="0" fontId="12" fillId="0" borderId="0" xfId="0" applyFont="1" applyFill="1" applyAlignment="1" applyProtection="1">
      <alignment horizontal="center" vertical="top"/>
    </xf>
    <xf numFmtId="0" fontId="12" fillId="0" borderId="0" xfId="0" applyFont="1" applyFill="1" applyBorder="1" applyAlignment="1" applyProtection="1">
      <alignment horizontal="center" vertical="center"/>
    </xf>
    <xf numFmtId="0" fontId="0" fillId="0" borderId="2" xfId="0" applyFill="1" applyBorder="1" applyAlignment="1" applyProtection="1">
      <alignment horizontal="center" vertical="center"/>
      <protection locked="0"/>
    </xf>
    <xf numFmtId="0" fontId="7" fillId="0" borderId="0" xfId="0" applyFont="1" applyFill="1" applyBorder="1" applyAlignment="1">
      <alignment horizontal="center" vertical="center" wrapText="1"/>
    </xf>
    <xf numFmtId="0" fontId="23" fillId="0" borderId="0" xfId="0" applyFont="1"/>
    <xf numFmtId="0" fontId="23" fillId="0" borderId="0" xfId="0" applyFont="1" applyFill="1" applyProtection="1"/>
    <xf numFmtId="0" fontId="23" fillId="0" borderId="0" xfId="0" applyFont="1" applyFill="1"/>
    <xf numFmtId="0" fontId="30" fillId="0" borderId="0" xfId="0" applyFont="1" applyFill="1" applyBorder="1" applyAlignment="1" applyProtection="1">
      <alignment wrapText="1"/>
    </xf>
    <xf numFmtId="0" fontId="1" fillId="0" borderId="2" xfId="0" applyFont="1" applyFill="1" applyBorder="1" applyAlignment="1" applyProtection="1">
      <alignment vertical="center"/>
      <protection locked="0"/>
    </xf>
    <xf numFmtId="0" fontId="0" fillId="0" borderId="1" xfId="0" applyBorder="1" applyAlignment="1" applyProtection="1">
      <alignment horizontal="center" vertical="center"/>
    </xf>
    <xf numFmtId="0" fontId="1" fillId="0" borderId="2" xfId="0" applyFont="1" applyBorder="1" applyAlignment="1" applyProtection="1">
      <alignment horizontal="center" vertical="center"/>
    </xf>
    <xf numFmtId="0" fontId="0" fillId="2" borderId="9" xfId="0" applyFill="1" applyBorder="1" applyProtection="1"/>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xf>
    <xf numFmtId="0" fontId="2" fillId="0" borderId="10" xfId="0" applyFont="1" applyBorder="1" applyAlignment="1">
      <alignment vertical="center"/>
    </xf>
    <xf numFmtId="0" fontId="2" fillId="0" borderId="0" xfId="0" applyFont="1" applyBorder="1" applyAlignment="1">
      <alignment vertical="center"/>
    </xf>
    <xf numFmtId="0" fontId="2" fillId="0" borderId="2" xfId="0" applyFont="1" applyBorder="1" applyAlignment="1" applyProtection="1">
      <alignment vertical="center"/>
      <protection locked="0"/>
    </xf>
    <xf numFmtId="0" fontId="1" fillId="0" borderId="1" xfId="0" applyFont="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14" fillId="0" borderId="0" xfId="0" applyFont="1" applyAlignment="1" applyProtection="1">
      <alignment horizontal="center" vertical="center"/>
    </xf>
    <xf numFmtId="0" fontId="19" fillId="0" borderId="7" xfId="0" applyFont="1" applyBorder="1" applyAlignment="1" applyProtection="1">
      <alignment horizontal="left" indent="1"/>
    </xf>
    <xf numFmtId="0" fontId="19" fillId="0" borderId="7" xfId="0" applyFont="1" applyBorder="1" applyAlignment="1" applyProtection="1">
      <alignment horizont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18" fillId="0" borderId="0" xfId="0" applyFont="1" applyAlignment="1" applyProtection="1"/>
    <xf numFmtId="0" fontId="5" fillId="0" borderId="0" xfId="0" applyFont="1" applyAlignment="1" applyProtection="1">
      <alignment horizontal="right"/>
    </xf>
    <xf numFmtId="0" fontId="4" fillId="0" borderId="0" xfId="0" applyFont="1" applyBorder="1" applyAlignment="1" applyProtection="1">
      <alignment horizontal="left"/>
    </xf>
    <xf numFmtId="0" fontId="4" fillId="0" borderId="0" xfId="0" applyFont="1" applyAlignment="1" applyProtection="1">
      <alignment horizontal="left"/>
    </xf>
    <xf numFmtId="0" fontId="7" fillId="0" borderId="8" xfId="3" applyFont="1" applyBorder="1" applyAlignment="1" applyProtection="1">
      <alignment vertical="center" wrapText="1"/>
    </xf>
    <xf numFmtId="0" fontId="7" fillId="0" borderId="1" xfId="3" applyFont="1" applyBorder="1" applyAlignment="1" applyProtection="1">
      <alignment vertical="center"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21" fillId="0" borderId="7" xfId="0" applyFont="1" applyBorder="1" applyAlignment="1" applyProtection="1">
      <alignment horizontal="left"/>
      <protection locked="0"/>
    </xf>
    <xf numFmtId="0" fontId="20" fillId="0" borderId="7" xfId="0" applyFont="1" applyFill="1" applyBorder="1" applyAlignment="1" applyProtection="1">
      <alignment horizontal="left" wrapText="1"/>
      <protection locked="0"/>
    </xf>
    <xf numFmtId="0" fontId="22" fillId="0" borderId="0" xfId="0" applyFont="1" applyBorder="1" applyAlignment="1" applyProtection="1">
      <alignment horizontal="center"/>
    </xf>
    <xf numFmtId="0" fontId="20" fillId="0" borderId="0" xfId="0" applyFont="1" applyFill="1" applyBorder="1" applyAlignment="1" applyProtection="1">
      <alignment horizontal="right" wrapText="1"/>
    </xf>
    <xf numFmtId="0" fontId="7" fillId="0" borderId="2"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192" fontId="21" fillId="0" borderId="7" xfId="0" applyNumberFormat="1" applyFont="1" applyFill="1" applyBorder="1" applyAlignment="1" applyProtection="1">
      <alignment wrapText="1"/>
      <protection locked="0"/>
    </xf>
    <xf numFmtId="0" fontId="21" fillId="0" borderId="7" xfId="0" applyFont="1" applyFill="1" applyBorder="1" applyAlignment="1" applyProtection="1">
      <alignment horizontal="left" wrapText="1"/>
      <protection locked="0"/>
    </xf>
    <xf numFmtId="0" fontId="23" fillId="0" borderId="8"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3" fillId="0" borderId="8" xfId="3" applyFont="1" applyBorder="1" applyAlignment="1" applyProtection="1">
      <alignment vertical="center" wrapText="1"/>
    </xf>
    <xf numFmtId="0" fontId="23" fillId="0" borderId="1" xfId="3" applyFont="1" applyBorder="1" applyAlignment="1" applyProtection="1">
      <alignment vertical="center" wrapText="1"/>
    </xf>
    <xf numFmtId="0" fontId="2" fillId="0" borderId="12" xfId="0" applyFont="1"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0" fillId="0" borderId="13" xfId="0" applyBorder="1" applyAlignment="1" applyProtection="1">
      <alignment horizontal="justify" vertical="top"/>
      <protection locked="0"/>
    </xf>
    <xf numFmtId="0" fontId="0" fillId="0" borderId="3" xfId="0" applyBorder="1" applyAlignment="1" applyProtection="1">
      <alignment horizontal="justify" vertical="top"/>
      <protection locked="0"/>
    </xf>
    <xf numFmtId="0" fontId="0" fillId="0" borderId="0" xfId="0" applyBorder="1" applyAlignment="1" applyProtection="1">
      <alignment horizontal="justify" vertical="top"/>
      <protection locked="0"/>
    </xf>
    <xf numFmtId="0" fontId="0" fillId="0" borderId="15" xfId="0" applyBorder="1" applyAlignment="1" applyProtection="1">
      <alignment horizontal="justify" vertical="top"/>
      <protection locked="0"/>
    </xf>
    <xf numFmtId="0" fontId="0" fillId="0" borderId="9" xfId="0" applyBorder="1" applyAlignment="1" applyProtection="1">
      <alignment horizontal="justify" vertical="top"/>
      <protection locked="0"/>
    </xf>
    <xf numFmtId="0" fontId="0" fillId="0" borderId="7" xfId="0" applyBorder="1" applyAlignment="1" applyProtection="1">
      <alignment horizontal="justify" vertical="top"/>
      <protection locked="0"/>
    </xf>
    <xf numFmtId="0" fontId="0" fillId="0" borderId="14" xfId="0" applyBorder="1" applyAlignment="1" applyProtection="1">
      <alignment horizontal="justify" vertical="top"/>
      <protection locked="0"/>
    </xf>
    <xf numFmtId="0" fontId="23" fillId="0" borderId="10" xfId="0" applyFont="1" applyFill="1" applyBorder="1" applyAlignment="1" applyProtection="1">
      <alignment horizontal="left" vertical="center"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4" xfId="0" applyFont="1" applyFill="1" applyBorder="1" applyAlignment="1">
      <alignment horizontal="center" vertical="center"/>
    </xf>
    <xf numFmtId="0" fontId="12" fillId="0" borderId="11" xfId="0" applyFont="1" applyBorder="1" applyAlignment="1" applyProtection="1">
      <alignment horizontal="center" wrapText="1"/>
    </xf>
    <xf numFmtId="0" fontId="15" fillId="0" borderId="11" xfId="0" applyFont="1" applyBorder="1" applyAlignment="1" applyProtection="1">
      <alignment horizontal="center" wrapText="1"/>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10" xfId="0" applyFont="1" applyBorder="1" applyAlignment="1">
      <alignment horizontal="left" vertical="center" indent="1"/>
    </xf>
    <xf numFmtId="0" fontId="2" fillId="0" borderId="1" xfId="0" applyFont="1" applyBorder="1" applyAlignment="1">
      <alignment horizontal="left" vertical="center" inden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1" fillId="0" borderId="0" xfId="0" applyFont="1" applyAlignment="1" applyProtection="1">
      <alignment horizontal="center" vertical="center"/>
    </xf>
    <xf numFmtId="0" fontId="19" fillId="0" borderId="7" xfId="0" applyFont="1" applyBorder="1" applyAlignment="1" applyProtection="1">
      <alignment horizontal="left" indent="1"/>
      <protection locked="0"/>
    </xf>
    <xf numFmtId="0" fontId="18" fillId="0" borderId="0" xfId="0" applyFont="1" applyBorder="1" applyAlignment="1" applyProtection="1">
      <alignment horizontal="right"/>
    </xf>
    <xf numFmtId="0" fontId="13" fillId="0" borderId="8" xfId="0" applyFont="1" applyBorder="1" applyAlignment="1" applyProtection="1">
      <alignment horizontal="left" indent="1"/>
      <protection locked="0"/>
    </xf>
    <xf numFmtId="0" fontId="19" fillId="0" borderId="8" xfId="0" applyFont="1" applyBorder="1" applyAlignment="1" applyProtection="1">
      <alignment horizontal="left" indent="1"/>
      <protection locked="0"/>
    </xf>
    <xf numFmtId="0" fontId="19" fillId="0" borderId="7" xfId="0" applyFont="1" applyBorder="1" applyAlignment="1" applyProtection="1">
      <alignment horizontal="left" indent="1"/>
    </xf>
    <xf numFmtId="0" fontId="13" fillId="0" borderId="8" xfId="0" applyFont="1" applyBorder="1" applyAlignment="1" applyProtection="1">
      <alignment horizontal="left" indent="1"/>
    </xf>
    <xf numFmtId="0" fontId="19" fillId="0" borderId="8" xfId="0" applyFont="1" applyBorder="1" applyAlignment="1" applyProtection="1">
      <alignment horizontal="left" indent="1"/>
    </xf>
  </cellXfs>
  <cellStyles count="4">
    <cellStyle name="Euro" xfId="1"/>
    <cellStyle name="Normal" xfId="0" builtinId="0"/>
    <cellStyle name="Normal 2" xfId="2"/>
    <cellStyle name="Normal 2 2" xfId="3"/>
  </cellStyles>
  <dxfs count="2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008000"/>
        </patternFill>
      </fill>
    </dxf>
    <dxf>
      <font>
        <b/>
        <i val="0"/>
      </font>
      <fill>
        <patternFill>
          <bgColor rgb="FFFF0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
      <font>
        <b/>
        <i val="0"/>
      </font>
      <fill>
        <patternFill>
          <bgColor rgb="FF008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6662"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6663"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3</xdr:row>
      <xdr:rowOff>106680</xdr:rowOff>
    </xdr:to>
    <xdr:pic>
      <xdr:nvPicPr>
        <xdr:cNvPr id="6664"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52262"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52263"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52264"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53286"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53287"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53288"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54310"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54311"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54312"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44133"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44134"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44135"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45097"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45098"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45099"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46118"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46119"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46120"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47142"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47143"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47144"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48166"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48167"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48168"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49190"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49191"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49192"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50214"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50215"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50216"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15240</xdr:colOff>
      <xdr:row>0</xdr:row>
      <xdr:rowOff>0</xdr:rowOff>
    </xdr:from>
    <xdr:to>
      <xdr:col>8</xdr:col>
      <xdr:colOff>594360</xdr:colOff>
      <xdr:row>3</xdr:row>
      <xdr:rowOff>76200</xdr:rowOff>
    </xdr:to>
    <xdr:pic>
      <xdr:nvPicPr>
        <xdr:cNvPr id="51238" name="Picture 12" descr="Organo Judicial Golden"/>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8168640" y="0"/>
          <a:ext cx="579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49</xdr:row>
      <xdr:rowOff>182880</xdr:rowOff>
    </xdr:from>
    <xdr:to>
      <xdr:col>8</xdr:col>
      <xdr:colOff>723900</xdr:colOff>
      <xdr:row>49</xdr:row>
      <xdr:rowOff>617220</xdr:rowOff>
    </xdr:to>
    <xdr:pic>
      <xdr:nvPicPr>
        <xdr:cNvPr id="51239"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140714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38100</xdr:rowOff>
    </xdr:from>
    <xdr:to>
      <xdr:col>1</xdr:col>
      <xdr:colOff>640080</xdr:colOff>
      <xdr:row>4</xdr:row>
      <xdr:rowOff>0</xdr:rowOff>
    </xdr:to>
    <xdr:pic>
      <xdr:nvPicPr>
        <xdr:cNvPr id="51240" name="Picture 27" descr="CNJ"/>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lum bright="-30000" contrast="6000"/>
          <a:grayscl/>
          <a:extLst>
            <a:ext uri="{28A0092B-C50C-407E-A947-70E740481C1C}">
              <a14:useLocalDpi xmlns:a14="http://schemas.microsoft.com/office/drawing/2010/main" val="0"/>
            </a:ext>
          </a:extLst>
        </a:blip>
        <a:srcRect/>
        <a:stretch>
          <a:fillRect/>
        </a:stretch>
      </xdr:blipFill>
      <xdr:spPr bwMode="auto">
        <a:xfrm>
          <a:off x="312420" y="38100"/>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tabSelected="1"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B7" s="47" t="s">
        <v>26</v>
      </c>
      <c r="C7" s="161"/>
      <c r="D7" s="162"/>
      <c r="E7" s="160" t="s">
        <v>25</v>
      </c>
      <c r="F7" s="160"/>
      <c r="G7" s="159"/>
      <c r="H7" s="159"/>
      <c r="I7" s="159"/>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B8" s="47" t="s">
        <v>8</v>
      </c>
      <c r="C8" s="73" t="s">
        <v>44</v>
      </c>
      <c r="D8" s="47" t="s">
        <v>27</v>
      </c>
      <c r="E8" s="64"/>
      <c r="F8" s="48" t="s">
        <v>28</v>
      </c>
      <c r="G8" s="72"/>
      <c r="H8" s="47" t="s">
        <v>29</v>
      </c>
      <c r="I8" s="72"/>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B9" s="20"/>
      <c r="C9" s="20"/>
      <c r="D9" s="17"/>
      <c r="E9" s="20"/>
      <c r="F9" s="20"/>
      <c r="G9" s="17"/>
      <c r="H9" s="20"/>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B10" s="47" t="s">
        <v>30</v>
      </c>
      <c r="C10" s="159"/>
      <c r="D10" s="159"/>
      <c r="E10" s="159"/>
      <c r="F10" s="21"/>
      <c r="G10" s="17"/>
      <c r="H10" s="17"/>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B11" s="3"/>
      <c r="C11" s="3"/>
      <c r="D11" s="4"/>
      <c r="E11" s="4"/>
      <c r="F11" s="1"/>
      <c r="G11" s="1"/>
      <c r="H11" s="1"/>
      <c r="I11" s="1"/>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34"/>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34"/>
      <c r="E17" s="35"/>
      <c r="F17" s="35"/>
      <c r="G17" s="35"/>
      <c r="H17" s="33">
        <f t="shared" si="0"/>
        <v>0</v>
      </c>
      <c r="I17" s="34"/>
    </row>
    <row r="18" spans="1:9" ht="19.2" customHeight="1" x14ac:dyDescent="0.25">
      <c r="A18" s="96"/>
      <c r="B18" s="132" t="s">
        <v>52</v>
      </c>
      <c r="C18" s="133"/>
      <c r="D18" s="34"/>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34"/>
      <c r="E20" s="35"/>
      <c r="F20" s="35"/>
      <c r="G20" s="35"/>
      <c r="H20" s="33">
        <f t="shared" si="0"/>
        <v>0</v>
      </c>
      <c r="I20" s="34"/>
    </row>
    <row r="21" spans="1:9" ht="19.2" customHeight="1" x14ac:dyDescent="0.25">
      <c r="A21" s="96"/>
      <c r="B21" s="132" t="s">
        <v>54</v>
      </c>
      <c r="C21" s="133"/>
      <c r="D21" s="34"/>
      <c r="E21" s="35"/>
      <c r="F21" s="35"/>
      <c r="G21" s="35"/>
      <c r="H21" s="33">
        <f t="shared" si="0"/>
        <v>0</v>
      </c>
      <c r="I21" s="34"/>
    </row>
    <row r="22" spans="1:9" ht="19.2" customHeight="1" x14ac:dyDescent="0.25">
      <c r="A22" s="96"/>
      <c r="B22" s="114" t="s">
        <v>57</v>
      </c>
      <c r="C22" s="115"/>
      <c r="D22" s="34"/>
      <c r="E22" s="35"/>
      <c r="F22" s="35"/>
      <c r="G22" s="35"/>
      <c r="H22" s="33">
        <f t="shared" si="0"/>
        <v>0</v>
      </c>
      <c r="I22" s="34"/>
    </row>
    <row r="23" spans="1:9" ht="19.2" customHeight="1" x14ac:dyDescent="0.25">
      <c r="A23" s="96"/>
      <c r="B23" s="114" t="s">
        <v>58</v>
      </c>
      <c r="C23" s="115"/>
      <c r="D23" s="34"/>
      <c r="E23" s="35"/>
      <c r="F23" s="35"/>
      <c r="G23" s="35"/>
      <c r="H23" s="33">
        <f>+D23+E23+F23-G23</f>
        <v>0</v>
      </c>
      <c r="I23" s="34"/>
    </row>
    <row r="24" spans="1:9" ht="19.2" customHeight="1" x14ac:dyDescent="0.25">
      <c r="A24" s="97"/>
      <c r="B24" s="114" t="s">
        <v>67</v>
      </c>
      <c r="C24" s="115"/>
      <c r="D24" s="34"/>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34"/>
      <c r="E26" s="35"/>
      <c r="F26" s="35"/>
      <c r="G26" s="35"/>
      <c r="H26" s="33">
        <f>+D26+E26+F26-G26</f>
        <v>0</v>
      </c>
      <c r="I26" s="116"/>
    </row>
    <row r="27" spans="1:9" ht="21" customHeight="1" x14ac:dyDescent="0.25">
      <c r="A27" s="13">
        <v>4</v>
      </c>
      <c r="B27" s="143" t="s">
        <v>1</v>
      </c>
      <c r="C27" s="131"/>
      <c r="D27" s="34"/>
      <c r="E27" s="35"/>
      <c r="F27" s="35"/>
      <c r="G27" s="35"/>
      <c r="H27" s="33">
        <f>+D27+E27+F27-G27</f>
        <v>0</v>
      </c>
      <c r="I27" s="117"/>
    </row>
    <row r="28" spans="1:9" ht="21" customHeight="1" x14ac:dyDescent="0.25">
      <c r="A28" s="13">
        <v>5</v>
      </c>
      <c r="B28" s="143" t="s">
        <v>9</v>
      </c>
      <c r="C28" s="131"/>
      <c r="D28" s="34"/>
      <c r="E28" s="35"/>
      <c r="F28" s="35"/>
      <c r="G28" s="35"/>
      <c r="H28" s="33">
        <f>+D28+E28+F28-G28</f>
        <v>0</v>
      </c>
      <c r="I28" s="118"/>
    </row>
    <row r="29" spans="1:9" ht="21" customHeight="1" x14ac:dyDescent="0.25">
      <c r="A29" s="13">
        <v>6</v>
      </c>
      <c r="B29" s="143" t="s">
        <v>19</v>
      </c>
      <c r="C29" s="131"/>
      <c r="D29" s="34"/>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34"/>
      <c r="E31" s="34"/>
      <c r="F31" s="34"/>
      <c r="G31" s="34"/>
      <c r="H31" s="33">
        <f>+D31+E31+F31-G31</f>
        <v>0</v>
      </c>
      <c r="I31" s="36"/>
    </row>
    <row r="32" spans="1:9" ht="21.6" customHeight="1" x14ac:dyDescent="0.25">
      <c r="A32" s="13">
        <v>8</v>
      </c>
      <c r="B32" s="143" t="s">
        <v>2</v>
      </c>
      <c r="C32" s="131"/>
      <c r="D32" s="34"/>
      <c r="E32" s="34"/>
      <c r="F32" s="34"/>
      <c r="G32" s="34"/>
      <c r="H32" s="33">
        <f>+D32+E32+F32-G32</f>
        <v>0</v>
      </c>
      <c r="I32" s="36"/>
    </row>
    <row r="33" spans="1:70" ht="21.6" customHeight="1" x14ac:dyDescent="0.25">
      <c r="A33" s="13">
        <v>9</v>
      </c>
      <c r="B33" s="143" t="s">
        <v>68</v>
      </c>
      <c r="C33" s="131"/>
      <c r="D33" s="34"/>
      <c r="E33" s="34"/>
      <c r="F33" s="34"/>
      <c r="G33" s="34"/>
      <c r="H33" s="33">
        <f>+D33+E33+F33-G33</f>
        <v>0</v>
      </c>
      <c r="I33" s="36"/>
    </row>
    <row r="34" spans="1:70" ht="21.6" customHeight="1" x14ac:dyDescent="0.25">
      <c r="A34" s="14">
        <v>10</v>
      </c>
      <c r="B34" s="143" t="s">
        <v>45</v>
      </c>
      <c r="C34" s="131"/>
      <c r="D34" s="34"/>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40"/>
      <c r="E43" s="40"/>
      <c r="F43" s="41"/>
      <c r="G43" s="66">
        <f>+D43+E43-F43</f>
        <v>0</v>
      </c>
      <c r="I43" s="5"/>
    </row>
    <row r="44" spans="1:70" ht="21.6" customHeight="1" x14ac:dyDescent="0.25">
      <c r="C44" s="100" t="s">
        <v>61</v>
      </c>
      <c r="D44" s="40"/>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C10:E10"/>
    <mergeCell ref="G7:I7"/>
    <mergeCell ref="E7:F7"/>
    <mergeCell ref="B14:C14"/>
    <mergeCell ref="F2:H2"/>
    <mergeCell ref="F3:H3"/>
    <mergeCell ref="C7:D7"/>
    <mergeCell ref="D12:I12"/>
    <mergeCell ref="D61:G61"/>
    <mergeCell ref="D58:F58"/>
    <mergeCell ref="B32:C32"/>
    <mergeCell ref="A35:C35"/>
    <mergeCell ref="B34:C34"/>
    <mergeCell ref="B29:C29"/>
    <mergeCell ref="E47:F47"/>
    <mergeCell ref="E48:F48"/>
    <mergeCell ref="C46:G46"/>
    <mergeCell ref="G38:H38"/>
    <mergeCell ref="A12:A13"/>
    <mergeCell ref="B31:C31"/>
    <mergeCell ref="B12:C13"/>
    <mergeCell ref="B26:C26"/>
    <mergeCell ref="B27:C27"/>
    <mergeCell ref="B28:C28"/>
    <mergeCell ref="B16:C16"/>
    <mergeCell ref="B17:C17"/>
    <mergeCell ref="B18:C18"/>
    <mergeCell ref="B19:C19"/>
    <mergeCell ref="D63:E63"/>
    <mergeCell ref="B55:C55"/>
    <mergeCell ref="B57:C57"/>
    <mergeCell ref="D57:F57"/>
    <mergeCell ref="D55:G55"/>
    <mergeCell ref="B15:C15"/>
    <mergeCell ref="B20:C20"/>
    <mergeCell ref="A52:I54"/>
    <mergeCell ref="B33:C33"/>
    <mergeCell ref="B21:C21"/>
    <mergeCell ref="B23:C23"/>
    <mergeCell ref="I26:I28"/>
    <mergeCell ref="H57:I57"/>
    <mergeCell ref="D60:G60"/>
    <mergeCell ref="B5:I6"/>
    <mergeCell ref="B60:C60"/>
    <mergeCell ref="B38:E38"/>
    <mergeCell ref="B22:C22"/>
    <mergeCell ref="B24:C24"/>
    <mergeCell ref="C47:D48"/>
  </mergeCells>
  <phoneticPr fontId="3" type="noConversion"/>
  <conditionalFormatting sqref="I15">
    <cfRule type="cellIs" dxfId="277" priority="14" stopIfTrue="1" operator="greaterThan">
      <formula>$H$15</formula>
    </cfRule>
  </conditionalFormatting>
  <conditionalFormatting sqref="I16">
    <cfRule type="cellIs" dxfId="276" priority="13" stopIfTrue="1" operator="greaterThan">
      <formula>$H$16</formula>
    </cfRule>
  </conditionalFormatting>
  <conditionalFormatting sqref="I17">
    <cfRule type="cellIs" dxfId="275" priority="12" stopIfTrue="1" operator="greaterThan">
      <formula>$H$17</formula>
    </cfRule>
  </conditionalFormatting>
  <conditionalFormatting sqref="I18">
    <cfRule type="cellIs" dxfId="274" priority="11" stopIfTrue="1" operator="greaterThan">
      <formula>$H$18</formula>
    </cfRule>
  </conditionalFormatting>
  <conditionalFormatting sqref="I19">
    <cfRule type="cellIs" dxfId="273" priority="10" stopIfTrue="1" operator="greaterThan">
      <formula>$H$19</formula>
    </cfRule>
  </conditionalFormatting>
  <conditionalFormatting sqref="I20">
    <cfRule type="cellIs" dxfId="272" priority="9" stopIfTrue="1" operator="greaterThan">
      <formula>$H$20</formula>
    </cfRule>
  </conditionalFormatting>
  <conditionalFormatting sqref="I21">
    <cfRule type="cellIs" dxfId="271" priority="8" stopIfTrue="1" operator="greaterThan">
      <formula>$H$21</formula>
    </cfRule>
  </conditionalFormatting>
  <conditionalFormatting sqref="I22">
    <cfRule type="cellIs" dxfId="270" priority="7" stopIfTrue="1" operator="greaterThan">
      <formula>$H$22</formula>
    </cfRule>
  </conditionalFormatting>
  <conditionalFormatting sqref="I23">
    <cfRule type="cellIs" dxfId="269" priority="6" stopIfTrue="1" operator="greaterThan">
      <formula>$H$23</formula>
    </cfRule>
  </conditionalFormatting>
  <conditionalFormatting sqref="I24">
    <cfRule type="cellIs" dxfId="268" priority="5" stopIfTrue="1" operator="greaterThan">
      <formula>$H$24</formula>
    </cfRule>
  </conditionalFormatting>
  <conditionalFormatting sqref="H14:H24">
    <cfRule type="cellIs" dxfId="267" priority="4" stopIfTrue="1" operator="lessThan">
      <formula>0</formula>
    </cfRule>
  </conditionalFormatting>
  <conditionalFormatting sqref="I29">
    <cfRule type="cellIs" dxfId="266" priority="3" stopIfTrue="1" operator="greaterThan">
      <formula>$H$29</formula>
    </cfRule>
  </conditionalFormatting>
  <conditionalFormatting sqref="H26:H29">
    <cfRule type="cellIs" dxfId="265" priority="2" stopIfTrue="1" operator="lessThan">
      <formula>0</formula>
    </cfRule>
  </conditionalFormatting>
  <conditionalFormatting sqref="H31:H35">
    <cfRule type="cellIs" dxfId="264"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topLeftCell="A4"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SEPTIEMBRE!C7</f>
        <v>0</v>
      </c>
      <c r="D7" s="165"/>
      <c r="E7" s="160" t="s">
        <v>25</v>
      </c>
      <c r="F7" s="160"/>
      <c r="G7" s="163">
        <f>SEPTIEMBRE!G7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79</v>
      </c>
      <c r="D8" s="47" t="s">
        <v>27</v>
      </c>
      <c r="E8" s="107">
        <f>SEPTIEMBRE!E8</f>
        <v>0</v>
      </c>
      <c r="F8" s="48" t="s">
        <v>28</v>
      </c>
      <c r="G8" s="106">
        <f>SEPTIEMBRE!G8</f>
        <v>0</v>
      </c>
      <c r="H8" s="47" t="s">
        <v>29</v>
      </c>
      <c r="I8" s="106">
        <f>SEPTIEMBRE!I8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SEPTIEMBRE!C10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SEPTIEMBRE!H14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SEPTIEMBRE!H17</f>
        <v>0</v>
      </c>
      <c r="E17" s="35"/>
      <c r="F17" s="35"/>
      <c r="G17" s="35"/>
      <c r="H17" s="33">
        <f t="shared" si="0"/>
        <v>0</v>
      </c>
      <c r="I17" s="34"/>
    </row>
    <row r="18" spans="1:9" ht="19.2" customHeight="1" x14ac:dyDescent="0.25">
      <c r="A18" s="96"/>
      <c r="B18" s="132" t="s">
        <v>52</v>
      </c>
      <c r="C18" s="133"/>
      <c r="D18" s="93">
        <f>SEPTIEMBRE!H18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SEPTIEMBRE!H20</f>
        <v>0</v>
      </c>
      <c r="E20" s="35"/>
      <c r="F20" s="35"/>
      <c r="G20" s="35"/>
      <c r="H20" s="33">
        <f t="shared" si="0"/>
        <v>0</v>
      </c>
      <c r="I20" s="34"/>
    </row>
    <row r="21" spans="1:9" ht="19.2" customHeight="1" x14ac:dyDescent="0.25">
      <c r="A21" s="96"/>
      <c r="B21" s="132" t="s">
        <v>54</v>
      </c>
      <c r="C21" s="133"/>
      <c r="D21" s="93">
        <f>SEPTIEMBRE!H21</f>
        <v>0</v>
      </c>
      <c r="E21" s="35"/>
      <c r="F21" s="35"/>
      <c r="G21" s="35"/>
      <c r="H21" s="33">
        <f t="shared" si="0"/>
        <v>0</v>
      </c>
      <c r="I21" s="34"/>
    </row>
    <row r="22" spans="1:9" ht="19.2" customHeight="1" x14ac:dyDescent="0.25">
      <c r="A22" s="96"/>
      <c r="B22" s="114" t="s">
        <v>57</v>
      </c>
      <c r="C22" s="115"/>
      <c r="D22" s="93">
        <f>SEPTIEMBRE!H22</f>
        <v>0</v>
      </c>
      <c r="E22" s="35"/>
      <c r="F22" s="35"/>
      <c r="G22" s="35"/>
      <c r="H22" s="33">
        <f t="shared" si="0"/>
        <v>0</v>
      </c>
      <c r="I22" s="34"/>
    </row>
    <row r="23" spans="1:9" ht="19.2" customHeight="1" x14ac:dyDescent="0.25">
      <c r="A23" s="96"/>
      <c r="B23" s="114" t="s">
        <v>58</v>
      </c>
      <c r="C23" s="115"/>
      <c r="D23" s="93">
        <f>SEPTIEMBRE!H23</f>
        <v>0</v>
      </c>
      <c r="E23" s="35"/>
      <c r="F23" s="35"/>
      <c r="G23" s="35"/>
      <c r="H23" s="33">
        <f>+D23+E23+F23-G23</f>
        <v>0</v>
      </c>
      <c r="I23" s="34"/>
    </row>
    <row r="24" spans="1:9" ht="19.2" customHeight="1" x14ac:dyDescent="0.25">
      <c r="A24" s="97"/>
      <c r="B24" s="114" t="s">
        <v>67</v>
      </c>
      <c r="C24" s="115"/>
      <c r="D24" s="93">
        <f>SEPTIEMBRE!H24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SEPTIEMBRE!H26</f>
        <v>0</v>
      </c>
      <c r="E26" s="35"/>
      <c r="F26" s="35"/>
      <c r="G26" s="35"/>
      <c r="H26" s="33">
        <f>+D26+E26+F26-G26</f>
        <v>0</v>
      </c>
      <c r="I26" s="116"/>
    </row>
    <row r="27" spans="1:9" ht="21" customHeight="1" x14ac:dyDescent="0.25">
      <c r="A27" s="13">
        <v>4</v>
      </c>
      <c r="B27" s="143" t="s">
        <v>1</v>
      </c>
      <c r="C27" s="131"/>
      <c r="D27" s="93">
        <f>SEPTIEMBRE!H27</f>
        <v>0</v>
      </c>
      <c r="E27" s="35"/>
      <c r="F27" s="35"/>
      <c r="G27" s="35"/>
      <c r="H27" s="33">
        <f>+D27+E27+F27-G27</f>
        <v>0</v>
      </c>
      <c r="I27" s="117"/>
    </row>
    <row r="28" spans="1:9" ht="21" customHeight="1" x14ac:dyDescent="0.25">
      <c r="A28" s="13">
        <v>5</v>
      </c>
      <c r="B28" s="143" t="s">
        <v>9</v>
      </c>
      <c r="C28" s="131"/>
      <c r="D28" s="93">
        <f>SEPTIEMBRE!H28</f>
        <v>0</v>
      </c>
      <c r="E28" s="35"/>
      <c r="F28" s="35"/>
      <c r="G28" s="35"/>
      <c r="H28" s="33">
        <f>+D28+E28+F28-G28</f>
        <v>0</v>
      </c>
      <c r="I28" s="118"/>
    </row>
    <row r="29" spans="1:9" ht="21" customHeight="1" x14ac:dyDescent="0.25">
      <c r="A29" s="13">
        <v>6</v>
      </c>
      <c r="B29" s="143" t="s">
        <v>19</v>
      </c>
      <c r="C29" s="131"/>
      <c r="D29" s="93">
        <f>SEPTIEMBRE!H29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SEPTIEMBRE!H31</f>
        <v>0</v>
      </c>
      <c r="E31" s="34"/>
      <c r="F31" s="34"/>
      <c r="G31" s="34"/>
      <c r="H31" s="33">
        <f>+D31+E31+F31-G31</f>
        <v>0</v>
      </c>
      <c r="I31" s="36"/>
    </row>
    <row r="32" spans="1:9" ht="21.6" customHeight="1" x14ac:dyDescent="0.25">
      <c r="A32" s="13">
        <v>8</v>
      </c>
      <c r="B32" s="143" t="s">
        <v>2</v>
      </c>
      <c r="C32" s="131"/>
      <c r="D32" s="93">
        <f>SEPTIEMBRE!H32</f>
        <v>0</v>
      </c>
      <c r="E32" s="34"/>
      <c r="F32" s="34"/>
      <c r="G32" s="34"/>
      <c r="H32" s="33">
        <f>+D32+E32+F32-G32</f>
        <v>0</v>
      </c>
      <c r="I32" s="36"/>
    </row>
    <row r="33" spans="1:70" ht="21.6" customHeight="1" x14ac:dyDescent="0.25">
      <c r="A33" s="13">
        <v>9</v>
      </c>
      <c r="B33" s="143" t="s">
        <v>68</v>
      </c>
      <c r="C33" s="131"/>
      <c r="D33" s="93">
        <f>SEPTIEMBRE!H33</f>
        <v>0</v>
      </c>
      <c r="E33" s="34"/>
      <c r="F33" s="34"/>
      <c r="G33" s="34"/>
      <c r="H33" s="33">
        <f>+D33+E33+F33-G33</f>
        <v>0</v>
      </c>
      <c r="I33" s="36"/>
    </row>
    <row r="34" spans="1:70" ht="21.6" customHeight="1" x14ac:dyDescent="0.25">
      <c r="A34" s="14">
        <v>10</v>
      </c>
      <c r="B34" s="143" t="s">
        <v>45</v>
      </c>
      <c r="C34" s="131"/>
      <c r="D34" s="93">
        <f>SEPTIEMBRE!H34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SEPTIEMBRE!G43</f>
        <v>0</v>
      </c>
      <c r="E43" s="40"/>
      <c r="F43" s="41"/>
      <c r="G43" s="66">
        <f>+D43+E43-F43</f>
        <v>0</v>
      </c>
      <c r="I43" s="5"/>
    </row>
    <row r="44" spans="1:70" ht="21.6" customHeight="1" x14ac:dyDescent="0.25">
      <c r="C44" s="100" t="s">
        <v>61</v>
      </c>
      <c r="D44" s="104">
        <f>SEPTIEMBRE!G44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71" priority="24" stopIfTrue="1" operator="lessThan">
      <formula>0</formula>
    </cfRule>
  </conditionalFormatting>
  <conditionalFormatting sqref="I14">
    <cfRule type="cellIs" dxfId="70" priority="23" stopIfTrue="1" operator="greaterThan">
      <formula>$H$14</formula>
    </cfRule>
  </conditionalFormatting>
  <conditionalFormatting sqref="I15">
    <cfRule type="cellIs" dxfId="69" priority="22" stopIfTrue="1" operator="greaterThan">
      <formula>$H$15</formula>
    </cfRule>
  </conditionalFormatting>
  <conditionalFormatting sqref="I16">
    <cfRule type="cellIs" dxfId="68" priority="21" stopIfTrue="1" operator="greaterThan">
      <formula>$H$16</formula>
    </cfRule>
  </conditionalFormatting>
  <conditionalFormatting sqref="I17">
    <cfRule type="cellIs" dxfId="67" priority="20" stopIfTrue="1" operator="greaterThan">
      <formula>$H$17</formula>
    </cfRule>
  </conditionalFormatting>
  <conditionalFormatting sqref="I18">
    <cfRule type="cellIs" dxfId="66" priority="19" stopIfTrue="1" operator="greaterThan">
      <formula>$H$18</formula>
    </cfRule>
  </conditionalFormatting>
  <conditionalFormatting sqref="I19">
    <cfRule type="cellIs" dxfId="65" priority="18" stopIfTrue="1" operator="greaterThan">
      <formula>$H$19</formula>
    </cfRule>
  </conditionalFormatting>
  <conditionalFormatting sqref="I20">
    <cfRule type="cellIs" dxfId="64" priority="17" stopIfTrue="1" operator="greaterThan">
      <formula>$H$20</formula>
    </cfRule>
  </conditionalFormatting>
  <conditionalFormatting sqref="I21">
    <cfRule type="cellIs" dxfId="63" priority="16" stopIfTrue="1" operator="greaterThan">
      <formula>$H$21</formula>
    </cfRule>
  </conditionalFormatting>
  <conditionalFormatting sqref="I22">
    <cfRule type="cellIs" dxfId="62" priority="15" stopIfTrue="1" operator="greaterThan">
      <formula>$H$22</formula>
    </cfRule>
  </conditionalFormatting>
  <conditionalFormatting sqref="I23">
    <cfRule type="cellIs" dxfId="61" priority="14" stopIfTrue="1" operator="greaterThan">
      <formula>$H$23</formula>
    </cfRule>
  </conditionalFormatting>
  <conditionalFormatting sqref="I24">
    <cfRule type="cellIs" dxfId="60" priority="13" stopIfTrue="1" operator="greaterThan">
      <formula>$H$24</formula>
    </cfRule>
  </conditionalFormatting>
  <conditionalFormatting sqref="I29">
    <cfRule type="cellIs" dxfId="59" priority="12" stopIfTrue="1" operator="greaterThan">
      <formula>$H$29</formula>
    </cfRule>
  </conditionalFormatting>
  <conditionalFormatting sqref="H26:H29">
    <cfRule type="cellIs" dxfId="58" priority="11" stopIfTrue="1" operator="lessThan">
      <formula>0</formula>
    </cfRule>
  </conditionalFormatting>
  <conditionalFormatting sqref="H31:H35">
    <cfRule type="cellIs" dxfId="57" priority="10" stopIfTrue="1" operator="lessThan">
      <formula>0</formula>
    </cfRule>
  </conditionalFormatting>
  <conditionalFormatting sqref="D14">
    <cfRule type="cellIs" dxfId="56" priority="9" stopIfTrue="1" operator="lessThan">
      <formula>0</formula>
    </cfRule>
  </conditionalFormatting>
  <conditionalFormatting sqref="D17:D18">
    <cfRule type="cellIs" dxfId="55" priority="8" stopIfTrue="1" operator="lessThan">
      <formula>0</formula>
    </cfRule>
  </conditionalFormatting>
  <conditionalFormatting sqref="D20:D24">
    <cfRule type="cellIs" dxfId="54" priority="7" stopIfTrue="1" operator="lessThan">
      <formula>0</formula>
    </cfRule>
  </conditionalFormatting>
  <conditionalFormatting sqref="D26:D29">
    <cfRule type="cellIs" dxfId="53" priority="6" stopIfTrue="1" operator="lessThan">
      <formula>0</formula>
    </cfRule>
  </conditionalFormatting>
  <conditionalFormatting sqref="D15:D16">
    <cfRule type="cellIs" dxfId="52" priority="5" stopIfTrue="1" operator="lessThan">
      <formula>0</formula>
    </cfRule>
  </conditionalFormatting>
  <conditionalFormatting sqref="D19">
    <cfRule type="cellIs" dxfId="51" priority="4" stopIfTrue="1" operator="lessThan">
      <formula>0</formula>
    </cfRule>
  </conditionalFormatting>
  <conditionalFormatting sqref="D31:D34">
    <cfRule type="cellIs" dxfId="50" priority="3" stopIfTrue="1" operator="lessThan">
      <formula>0</formula>
    </cfRule>
  </conditionalFormatting>
  <conditionalFormatting sqref="D35">
    <cfRule type="cellIs" dxfId="49" priority="2" stopIfTrue="1" operator="lessThan">
      <formula>0</formula>
    </cfRule>
  </conditionalFormatting>
  <conditionalFormatting sqref="D43:D44">
    <cfRule type="cellIs" dxfId="48"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OCTUBRE!C7</f>
        <v>0</v>
      </c>
      <c r="D7" s="165"/>
      <c r="E7" s="160" t="s">
        <v>25</v>
      </c>
      <c r="F7" s="160"/>
      <c r="G7" s="163">
        <f>OCTUBRE!G7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80</v>
      </c>
      <c r="D8" s="47" t="s">
        <v>27</v>
      </c>
      <c r="E8" s="107">
        <f>OCTUBRE!E8</f>
        <v>0</v>
      </c>
      <c r="F8" s="48" t="s">
        <v>28</v>
      </c>
      <c r="G8" s="106">
        <f>OCTUBRE!G8</f>
        <v>0</v>
      </c>
      <c r="H8" s="47" t="s">
        <v>29</v>
      </c>
      <c r="I8" s="106">
        <f>OCTUBRE!I8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OCTUBRE!C10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OCTUBRE!H14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OCTUBRE!H17</f>
        <v>0</v>
      </c>
      <c r="E17" s="35"/>
      <c r="F17" s="35"/>
      <c r="G17" s="35"/>
      <c r="H17" s="33">
        <f t="shared" si="0"/>
        <v>0</v>
      </c>
      <c r="I17" s="34"/>
    </row>
    <row r="18" spans="1:9" ht="19.2" customHeight="1" x14ac:dyDescent="0.25">
      <c r="A18" s="96"/>
      <c r="B18" s="132" t="s">
        <v>52</v>
      </c>
      <c r="C18" s="133"/>
      <c r="D18" s="93">
        <f>OCTUBRE!H18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OCTUBRE!H20</f>
        <v>0</v>
      </c>
      <c r="E20" s="35"/>
      <c r="F20" s="35"/>
      <c r="G20" s="35"/>
      <c r="H20" s="33">
        <f t="shared" si="0"/>
        <v>0</v>
      </c>
      <c r="I20" s="34"/>
    </row>
    <row r="21" spans="1:9" ht="19.2" customHeight="1" x14ac:dyDescent="0.25">
      <c r="A21" s="96"/>
      <c r="B21" s="132" t="s">
        <v>54</v>
      </c>
      <c r="C21" s="133"/>
      <c r="D21" s="93">
        <f>OCTUBRE!H21</f>
        <v>0</v>
      </c>
      <c r="E21" s="35"/>
      <c r="F21" s="35"/>
      <c r="G21" s="35"/>
      <c r="H21" s="33">
        <f t="shared" si="0"/>
        <v>0</v>
      </c>
      <c r="I21" s="34"/>
    </row>
    <row r="22" spans="1:9" ht="19.2" customHeight="1" x14ac:dyDescent="0.25">
      <c r="A22" s="96"/>
      <c r="B22" s="114" t="s">
        <v>57</v>
      </c>
      <c r="C22" s="115"/>
      <c r="D22" s="93">
        <f>OCTUBRE!H22</f>
        <v>0</v>
      </c>
      <c r="E22" s="35"/>
      <c r="F22" s="35"/>
      <c r="G22" s="35"/>
      <c r="H22" s="33">
        <f t="shared" si="0"/>
        <v>0</v>
      </c>
      <c r="I22" s="34"/>
    </row>
    <row r="23" spans="1:9" ht="19.2" customHeight="1" x14ac:dyDescent="0.25">
      <c r="A23" s="96"/>
      <c r="B23" s="114" t="s">
        <v>58</v>
      </c>
      <c r="C23" s="115"/>
      <c r="D23" s="93">
        <f>OCTUBRE!H23</f>
        <v>0</v>
      </c>
      <c r="E23" s="35"/>
      <c r="F23" s="35"/>
      <c r="G23" s="35"/>
      <c r="H23" s="33">
        <f>+D23+E23+F23-G23</f>
        <v>0</v>
      </c>
      <c r="I23" s="34"/>
    </row>
    <row r="24" spans="1:9" ht="19.2" customHeight="1" x14ac:dyDescent="0.25">
      <c r="A24" s="97"/>
      <c r="B24" s="114" t="s">
        <v>67</v>
      </c>
      <c r="C24" s="115"/>
      <c r="D24" s="93">
        <f>OCTUBRE!H24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OCTUBRE!H26</f>
        <v>0</v>
      </c>
      <c r="E26" s="35"/>
      <c r="F26" s="35"/>
      <c r="G26" s="35"/>
      <c r="H26" s="33">
        <f>+D26+E26+F26-G26</f>
        <v>0</v>
      </c>
      <c r="I26" s="116"/>
    </row>
    <row r="27" spans="1:9" ht="21" customHeight="1" x14ac:dyDescent="0.25">
      <c r="A27" s="13">
        <v>4</v>
      </c>
      <c r="B27" s="143" t="s">
        <v>1</v>
      </c>
      <c r="C27" s="131"/>
      <c r="D27" s="93">
        <f>OCTUBRE!H27</f>
        <v>0</v>
      </c>
      <c r="E27" s="35"/>
      <c r="F27" s="35"/>
      <c r="G27" s="35"/>
      <c r="H27" s="33">
        <f>+D27+E27+F27-G27</f>
        <v>0</v>
      </c>
      <c r="I27" s="117"/>
    </row>
    <row r="28" spans="1:9" ht="21" customHeight="1" x14ac:dyDescent="0.25">
      <c r="A28" s="13">
        <v>5</v>
      </c>
      <c r="B28" s="143" t="s">
        <v>9</v>
      </c>
      <c r="C28" s="131"/>
      <c r="D28" s="93">
        <f>OCTUBRE!H28</f>
        <v>0</v>
      </c>
      <c r="E28" s="35"/>
      <c r="F28" s="35"/>
      <c r="G28" s="35"/>
      <c r="H28" s="33">
        <f>+D28+E28+F28-G28</f>
        <v>0</v>
      </c>
      <c r="I28" s="118"/>
    </row>
    <row r="29" spans="1:9" ht="21" customHeight="1" x14ac:dyDescent="0.25">
      <c r="A29" s="13">
        <v>6</v>
      </c>
      <c r="B29" s="143" t="s">
        <v>19</v>
      </c>
      <c r="C29" s="131"/>
      <c r="D29" s="93">
        <f>OCTUBRE!H29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OCTUBRE!H31</f>
        <v>0</v>
      </c>
      <c r="E31" s="34"/>
      <c r="F31" s="34"/>
      <c r="G31" s="34"/>
      <c r="H31" s="33">
        <f>+D31+E31+F31-G31</f>
        <v>0</v>
      </c>
      <c r="I31" s="36"/>
    </row>
    <row r="32" spans="1:9" ht="21.6" customHeight="1" x14ac:dyDescent="0.25">
      <c r="A32" s="13">
        <v>8</v>
      </c>
      <c r="B32" s="143" t="s">
        <v>2</v>
      </c>
      <c r="C32" s="131"/>
      <c r="D32" s="93">
        <f>OCTUBRE!H32</f>
        <v>0</v>
      </c>
      <c r="E32" s="34"/>
      <c r="F32" s="34"/>
      <c r="G32" s="34"/>
      <c r="H32" s="33">
        <f>+D32+E32+F32-G32</f>
        <v>0</v>
      </c>
      <c r="I32" s="36"/>
    </row>
    <row r="33" spans="1:70" ht="21.6" customHeight="1" x14ac:dyDescent="0.25">
      <c r="A33" s="13">
        <v>9</v>
      </c>
      <c r="B33" s="143" t="s">
        <v>68</v>
      </c>
      <c r="C33" s="131"/>
      <c r="D33" s="93">
        <f>OCTUBRE!H33</f>
        <v>0</v>
      </c>
      <c r="E33" s="34"/>
      <c r="F33" s="34"/>
      <c r="G33" s="34"/>
      <c r="H33" s="33">
        <f>+D33+E33+F33-G33</f>
        <v>0</v>
      </c>
      <c r="I33" s="36"/>
    </row>
    <row r="34" spans="1:70" ht="21.6" customHeight="1" x14ac:dyDescent="0.25">
      <c r="A34" s="14">
        <v>10</v>
      </c>
      <c r="B34" s="143" t="s">
        <v>45</v>
      </c>
      <c r="C34" s="131"/>
      <c r="D34" s="93">
        <f>OCTUBRE!H34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OCTUBRE!G43</f>
        <v>0</v>
      </c>
      <c r="E43" s="40"/>
      <c r="F43" s="41"/>
      <c r="G43" s="66">
        <f>+D43+E43-F43</f>
        <v>0</v>
      </c>
      <c r="I43" s="5"/>
    </row>
    <row r="44" spans="1:70" ht="21.6" customHeight="1" x14ac:dyDescent="0.25">
      <c r="C44" s="100" t="s">
        <v>61</v>
      </c>
      <c r="D44" s="104">
        <f>OCTUBRE!G44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47" priority="24" stopIfTrue="1" operator="lessThan">
      <formula>0</formula>
    </cfRule>
  </conditionalFormatting>
  <conditionalFormatting sqref="I14">
    <cfRule type="cellIs" dxfId="46" priority="23" stopIfTrue="1" operator="greaterThan">
      <formula>$H$14</formula>
    </cfRule>
  </conditionalFormatting>
  <conditionalFormatting sqref="I15">
    <cfRule type="cellIs" dxfId="45" priority="22" stopIfTrue="1" operator="greaterThan">
      <formula>$H$15</formula>
    </cfRule>
  </conditionalFormatting>
  <conditionalFormatting sqref="I16">
    <cfRule type="cellIs" dxfId="44" priority="21" stopIfTrue="1" operator="greaterThan">
      <formula>$H$16</formula>
    </cfRule>
  </conditionalFormatting>
  <conditionalFormatting sqref="I17">
    <cfRule type="cellIs" dxfId="43" priority="20" stopIfTrue="1" operator="greaterThan">
      <formula>$H$17</formula>
    </cfRule>
  </conditionalFormatting>
  <conditionalFormatting sqref="I18">
    <cfRule type="cellIs" dxfId="42" priority="19" stopIfTrue="1" operator="greaterThan">
      <formula>$H$18</formula>
    </cfRule>
  </conditionalFormatting>
  <conditionalFormatting sqref="I19">
    <cfRule type="cellIs" dxfId="41" priority="18" stopIfTrue="1" operator="greaterThan">
      <formula>$H$19</formula>
    </cfRule>
  </conditionalFormatting>
  <conditionalFormatting sqref="I20">
    <cfRule type="cellIs" dxfId="40" priority="17" stopIfTrue="1" operator="greaterThan">
      <formula>$H$20</formula>
    </cfRule>
  </conditionalFormatting>
  <conditionalFormatting sqref="I21">
    <cfRule type="cellIs" dxfId="39" priority="16" stopIfTrue="1" operator="greaterThan">
      <formula>$H$21</formula>
    </cfRule>
  </conditionalFormatting>
  <conditionalFormatting sqref="I22">
    <cfRule type="cellIs" dxfId="38" priority="15" stopIfTrue="1" operator="greaterThan">
      <formula>$H$22</formula>
    </cfRule>
  </conditionalFormatting>
  <conditionalFormatting sqref="I23">
    <cfRule type="cellIs" dxfId="37" priority="14" stopIfTrue="1" operator="greaterThan">
      <formula>$H$23</formula>
    </cfRule>
  </conditionalFormatting>
  <conditionalFormatting sqref="I24">
    <cfRule type="cellIs" dxfId="36" priority="13" stopIfTrue="1" operator="greaterThan">
      <formula>$H$24</formula>
    </cfRule>
  </conditionalFormatting>
  <conditionalFormatting sqref="I29">
    <cfRule type="cellIs" dxfId="35" priority="12" stopIfTrue="1" operator="greaterThan">
      <formula>$H$29</formula>
    </cfRule>
  </conditionalFormatting>
  <conditionalFormatting sqref="H26:H29">
    <cfRule type="cellIs" dxfId="34" priority="11" stopIfTrue="1" operator="lessThan">
      <formula>0</formula>
    </cfRule>
  </conditionalFormatting>
  <conditionalFormatting sqref="H31:H35">
    <cfRule type="cellIs" dxfId="33" priority="10" stopIfTrue="1" operator="lessThan">
      <formula>0</formula>
    </cfRule>
  </conditionalFormatting>
  <conditionalFormatting sqref="D14">
    <cfRule type="cellIs" dxfId="32" priority="9" stopIfTrue="1" operator="lessThan">
      <formula>0</formula>
    </cfRule>
  </conditionalFormatting>
  <conditionalFormatting sqref="D17:D18">
    <cfRule type="cellIs" dxfId="31" priority="8" stopIfTrue="1" operator="lessThan">
      <formula>0</formula>
    </cfRule>
  </conditionalFormatting>
  <conditionalFormatting sqref="D20:D24">
    <cfRule type="cellIs" dxfId="30" priority="7" stopIfTrue="1" operator="lessThan">
      <formula>0</formula>
    </cfRule>
  </conditionalFormatting>
  <conditionalFormatting sqref="D26:D29">
    <cfRule type="cellIs" dxfId="29" priority="6" stopIfTrue="1" operator="lessThan">
      <formula>0</formula>
    </cfRule>
  </conditionalFormatting>
  <conditionalFormatting sqref="D15:D16">
    <cfRule type="cellIs" dxfId="28" priority="5" stopIfTrue="1" operator="lessThan">
      <formula>0</formula>
    </cfRule>
  </conditionalFormatting>
  <conditionalFormatting sqref="D19">
    <cfRule type="cellIs" dxfId="27" priority="4" stopIfTrue="1" operator="lessThan">
      <formula>0</formula>
    </cfRule>
  </conditionalFormatting>
  <conditionalFormatting sqref="D31:D34">
    <cfRule type="cellIs" dxfId="26" priority="3" stopIfTrue="1" operator="lessThan">
      <formula>0</formula>
    </cfRule>
  </conditionalFormatting>
  <conditionalFormatting sqref="D35">
    <cfRule type="cellIs" dxfId="25" priority="2" stopIfTrue="1" operator="lessThan">
      <formula>0</formula>
    </cfRule>
  </conditionalFormatting>
  <conditionalFormatting sqref="D43:D44">
    <cfRule type="cellIs" dxfId="24"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NOVIEMBRE!C7</f>
        <v>0</v>
      </c>
      <c r="D7" s="165"/>
      <c r="E7" s="160" t="s">
        <v>25</v>
      </c>
      <c r="F7" s="160"/>
      <c r="G7" s="163">
        <f>NOVIEMBRE!G7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81</v>
      </c>
      <c r="D8" s="47" t="s">
        <v>27</v>
      </c>
      <c r="E8" s="107">
        <f>NOVIEMBRE!E8</f>
        <v>0</v>
      </c>
      <c r="F8" s="48" t="s">
        <v>28</v>
      </c>
      <c r="G8" s="106">
        <f>NOVIEMBRE!G8</f>
        <v>0</v>
      </c>
      <c r="H8" s="47" t="s">
        <v>29</v>
      </c>
      <c r="I8" s="106">
        <f>NOVIEMBRE!I8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NOVIEMBRE!C10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NOVIEMBRE!H14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NOVIEMBRE!H17</f>
        <v>0</v>
      </c>
      <c r="E17" s="35"/>
      <c r="F17" s="35"/>
      <c r="G17" s="35"/>
      <c r="H17" s="33">
        <f t="shared" si="0"/>
        <v>0</v>
      </c>
      <c r="I17" s="34"/>
    </row>
    <row r="18" spans="1:9" ht="19.2" customHeight="1" x14ac:dyDescent="0.25">
      <c r="A18" s="96"/>
      <c r="B18" s="132" t="s">
        <v>52</v>
      </c>
      <c r="C18" s="133"/>
      <c r="D18" s="93">
        <f>NOVIEMBRE!H18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NOVIEMBRE!H20</f>
        <v>0</v>
      </c>
      <c r="E20" s="35"/>
      <c r="F20" s="35"/>
      <c r="G20" s="35"/>
      <c r="H20" s="33">
        <f t="shared" si="0"/>
        <v>0</v>
      </c>
      <c r="I20" s="34"/>
    </row>
    <row r="21" spans="1:9" ht="19.2" customHeight="1" x14ac:dyDescent="0.25">
      <c r="A21" s="96"/>
      <c r="B21" s="132" t="s">
        <v>54</v>
      </c>
      <c r="C21" s="133"/>
      <c r="D21" s="93">
        <f>NOVIEMBRE!H21</f>
        <v>0</v>
      </c>
      <c r="E21" s="35"/>
      <c r="F21" s="35"/>
      <c r="G21" s="35"/>
      <c r="H21" s="33">
        <f t="shared" si="0"/>
        <v>0</v>
      </c>
      <c r="I21" s="34"/>
    </row>
    <row r="22" spans="1:9" ht="19.2" customHeight="1" x14ac:dyDescent="0.25">
      <c r="A22" s="96"/>
      <c r="B22" s="114" t="s">
        <v>57</v>
      </c>
      <c r="C22" s="115"/>
      <c r="D22" s="93">
        <f>NOVIEMBRE!H22</f>
        <v>0</v>
      </c>
      <c r="E22" s="35"/>
      <c r="F22" s="35"/>
      <c r="G22" s="35"/>
      <c r="H22" s="33">
        <f t="shared" si="0"/>
        <v>0</v>
      </c>
      <c r="I22" s="34"/>
    </row>
    <row r="23" spans="1:9" ht="19.2" customHeight="1" x14ac:dyDescent="0.25">
      <c r="A23" s="96"/>
      <c r="B23" s="114" t="s">
        <v>58</v>
      </c>
      <c r="C23" s="115"/>
      <c r="D23" s="93">
        <f>NOVIEMBRE!H23</f>
        <v>0</v>
      </c>
      <c r="E23" s="35"/>
      <c r="F23" s="35"/>
      <c r="G23" s="35"/>
      <c r="H23" s="33">
        <f>+D23+E23+F23-G23</f>
        <v>0</v>
      </c>
      <c r="I23" s="34"/>
    </row>
    <row r="24" spans="1:9" ht="19.2" customHeight="1" x14ac:dyDescent="0.25">
      <c r="A24" s="97"/>
      <c r="B24" s="114" t="s">
        <v>67</v>
      </c>
      <c r="C24" s="115"/>
      <c r="D24" s="93">
        <f>NOVIEMBRE!H24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NOVIEMBRE!H26</f>
        <v>0</v>
      </c>
      <c r="E26" s="35"/>
      <c r="F26" s="35"/>
      <c r="G26" s="35"/>
      <c r="H26" s="33">
        <f>+D26+E26+F26-G26</f>
        <v>0</v>
      </c>
      <c r="I26" s="116"/>
    </row>
    <row r="27" spans="1:9" ht="21" customHeight="1" x14ac:dyDescent="0.25">
      <c r="A27" s="13">
        <v>4</v>
      </c>
      <c r="B27" s="143" t="s">
        <v>1</v>
      </c>
      <c r="C27" s="131"/>
      <c r="D27" s="93">
        <f>NOVIEMBRE!H27</f>
        <v>0</v>
      </c>
      <c r="E27" s="35"/>
      <c r="F27" s="35"/>
      <c r="G27" s="35"/>
      <c r="H27" s="33">
        <f>+D27+E27+F27-G27</f>
        <v>0</v>
      </c>
      <c r="I27" s="117"/>
    </row>
    <row r="28" spans="1:9" ht="21" customHeight="1" x14ac:dyDescent="0.25">
      <c r="A28" s="13">
        <v>5</v>
      </c>
      <c r="B28" s="143" t="s">
        <v>9</v>
      </c>
      <c r="C28" s="131"/>
      <c r="D28" s="93">
        <f>NOVIEMBRE!H28</f>
        <v>0</v>
      </c>
      <c r="E28" s="35"/>
      <c r="F28" s="35"/>
      <c r="G28" s="35"/>
      <c r="H28" s="33">
        <f>+D28+E28+F28-G28</f>
        <v>0</v>
      </c>
      <c r="I28" s="118"/>
    </row>
    <row r="29" spans="1:9" ht="21" customHeight="1" x14ac:dyDescent="0.25">
      <c r="A29" s="13">
        <v>6</v>
      </c>
      <c r="B29" s="143" t="s">
        <v>19</v>
      </c>
      <c r="C29" s="131"/>
      <c r="D29" s="93">
        <f>NOVIEMBRE!H29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NOVIEMBRE!H31</f>
        <v>0</v>
      </c>
      <c r="E31" s="34"/>
      <c r="F31" s="34"/>
      <c r="G31" s="34"/>
      <c r="H31" s="33">
        <f>+D31+E31+F31-G31</f>
        <v>0</v>
      </c>
      <c r="I31" s="36"/>
    </row>
    <row r="32" spans="1:9" ht="21.6" customHeight="1" x14ac:dyDescent="0.25">
      <c r="A32" s="13">
        <v>8</v>
      </c>
      <c r="B32" s="143" t="s">
        <v>2</v>
      </c>
      <c r="C32" s="131"/>
      <c r="D32" s="93">
        <f>NOVIEMBRE!H32</f>
        <v>0</v>
      </c>
      <c r="E32" s="34"/>
      <c r="F32" s="34"/>
      <c r="G32" s="34"/>
      <c r="H32" s="33">
        <f>+D32+E32+F32-G32</f>
        <v>0</v>
      </c>
      <c r="I32" s="36"/>
    </row>
    <row r="33" spans="1:70" ht="21.6" customHeight="1" x14ac:dyDescent="0.25">
      <c r="A33" s="13">
        <v>9</v>
      </c>
      <c r="B33" s="143" t="s">
        <v>68</v>
      </c>
      <c r="C33" s="131"/>
      <c r="D33" s="93">
        <f>NOVIEMBRE!H33</f>
        <v>0</v>
      </c>
      <c r="E33" s="34"/>
      <c r="F33" s="34"/>
      <c r="G33" s="34"/>
      <c r="H33" s="33">
        <f>+D33+E33+F33-G33</f>
        <v>0</v>
      </c>
      <c r="I33" s="36"/>
    </row>
    <row r="34" spans="1:70" ht="21.6" customHeight="1" x14ac:dyDescent="0.25">
      <c r="A34" s="14">
        <v>10</v>
      </c>
      <c r="B34" s="143" t="s">
        <v>45</v>
      </c>
      <c r="C34" s="131"/>
      <c r="D34" s="93">
        <f>NOVIEMBRE!H34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NOVIEMBRE!G43</f>
        <v>0</v>
      </c>
      <c r="E43" s="40"/>
      <c r="F43" s="41"/>
      <c r="G43" s="66">
        <f>+D43+E43-F43</f>
        <v>0</v>
      </c>
      <c r="I43" s="5"/>
    </row>
    <row r="44" spans="1:70" ht="21.6" customHeight="1" x14ac:dyDescent="0.25">
      <c r="C44" s="100" t="s">
        <v>61</v>
      </c>
      <c r="D44" s="104">
        <f>NOVIEMBRE!G44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23" priority="24" stopIfTrue="1" operator="lessThan">
      <formula>0</formula>
    </cfRule>
  </conditionalFormatting>
  <conditionalFormatting sqref="I14">
    <cfRule type="cellIs" dxfId="22" priority="23" stopIfTrue="1" operator="greaterThan">
      <formula>$H$14</formula>
    </cfRule>
  </conditionalFormatting>
  <conditionalFormatting sqref="I15">
    <cfRule type="cellIs" dxfId="21" priority="22" stopIfTrue="1" operator="greaterThan">
      <formula>$H$15</formula>
    </cfRule>
  </conditionalFormatting>
  <conditionalFormatting sqref="I16">
    <cfRule type="cellIs" dxfId="20" priority="21" stopIfTrue="1" operator="greaterThan">
      <formula>$H$16</formula>
    </cfRule>
  </conditionalFormatting>
  <conditionalFormatting sqref="I17">
    <cfRule type="cellIs" dxfId="19" priority="20" stopIfTrue="1" operator="greaterThan">
      <formula>$H$17</formula>
    </cfRule>
  </conditionalFormatting>
  <conditionalFormatting sqref="I18">
    <cfRule type="cellIs" dxfId="18" priority="19" stopIfTrue="1" operator="greaterThan">
      <formula>$H$18</formula>
    </cfRule>
  </conditionalFormatting>
  <conditionalFormatting sqref="I19">
    <cfRule type="cellIs" dxfId="17" priority="18" stopIfTrue="1" operator="greaterThan">
      <formula>$H$19</formula>
    </cfRule>
  </conditionalFormatting>
  <conditionalFormatting sqref="I20">
    <cfRule type="cellIs" dxfId="16" priority="17" stopIfTrue="1" operator="greaterThan">
      <formula>$H$20</formula>
    </cfRule>
  </conditionalFormatting>
  <conditionalFormatting sqref="I21">
    <cfRule type="cellIs" dxfId="15" priority="16" stopIfTrue="1" operator="greaterThan">
      <formula>$H$21</formula>
    </cfRule>
  </conditionalFormatting>
  <conditionalFormatting sqref="I22">
    <cfRule type="cellIs" dxfId="14" priority="15" stopIfTrue="1" operator="greaterThan">
      <formula>$H$22</formula>
    </cfRule>
  </conditionalFormatting>
  <conditionalFormatting sqref="I23">
    <cfRule type="cellIs" dxfId="13" priority="14" stopIfTrue="1" operator="greaterThan">
      <formula>$H$23</formula>
    </cfRule>
  </conditionalFormatting>
  <conditionalFormatting sqref="I24">
    <cfRule type="cellIs" dxfId="12" priority="13" stopIfTrue="1" operator="greaterThan">
      <formula>$H$24</formula>
    </cfRule>
  </conditionalFormatting>
  <conditionalFormatting sqref="I29">
    <cfRule type="cellIs" dxfId="11" priority="12" stopIfTrue="1" operator="greaterThan">
      <formula>$H$29</formula>
    </cfRule>
  </conditionalFormatting>
  <conditionalFormatting sqref="H26:H29">
    <cfRule type="cellIs" dxfId="10" priority="11" stopIfTrue="1" operator="lessThan">
      <formula>0</formula>
    </cfRule>
  </conditionalFormatting>
  <conditionalFormatting sqref="H31:H35">
    <cfRule type="cellIs" dxfId="9" priority="10" stopIfTrue="1" operator="lessThan">
      <formula>0</formula>
    </cfRule>
  </conditionalFormatting>
  <conditionalFormatting sqref="D14">
    <cfRule type="cellIs" dxfId="8" priority="9" stopIfTrue="1" operator="lessThan">
      <formula>0</formula>
    </cfRule>
  </conditionalFormatting>
  <conditionalFormatting sqref="D17:D18">
    <cfRule type="cellIs" dxfId="7" priority="8" stopIfTrue="1" operator="lessThan">
      <formula>0</formula>
    </cfRule>
  </conditionalFormatting>
  <conditionalFormatting sqref="D20:D24">
    <cfRule type="cellIs" dxfId="6" priority="7" stopIfTrue="1" operator="lessThan">
      <formula>0</formula>
    </cfRule>
  </conditionalFormatting>
  <conditionalFormatting sqref="D26:D29">
    <cfRule type="cellIs" dxfId="5" priority="6" stopIfTrue="1" operator="lessThan">
      <formula>0</formula>
    </cfRule>
  </conditionalFormatting>
  <conditionalFormatting sqref="D15:D16">
    <cfRule type="cellIs" dxfId="4" priority="5" stopIfTrue="1" operator="lessThan">
      <formula>0</formula>
    </cfRule>
  </conditionalFormatting>
  <conditionalFormatting sqref="D19">
    <cfRule type="cellIs" dxfId="3" priority="4" stopIfTrue="1" operator="lessThan">
      <formula>0</formula>
    </cfRule>
  </conditionalFormatting>
  <conditionalFormatting sqref="D31:D34">
    <cfRule type="cellIs" dxfId="2" priority="3" stopIfTrue="1" operator="lessThan">
      <formula>0</formula>
    </cfRule>
  </conditionalFormatting>
  <conditionalFormatting sqref="D35">
    <cfRule type="cellIs" dxfId="1" priority="2" stopIfTrue="1" operator="lessThan">
      <formula>0</formula>
    </cfRule>
  </conditionalFormatting>
  <conditionalFormatting sqref="D43:D44">
    <cfRule type="cellIs" dxfId="0"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zoomScale="98" zoomScaleNormal="98" zoomScaleSheetLayoutView="75" workbookViewId="0">
      <selection activeCell="E43" sqref="E43"/>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ENERO!C7</f>
        <v>0</v>
      </c>
      <c r="D7" s="165"/>
      <c r="E7" s="160" t="s">
        <v>25</v>
      </c>
      <c r="F7" s="160"/>
      <c r="G7" s="163">
        <f>ENERO!G7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71</v>
      </c>
      <c r="D8" s="47" t="s">
        <v>27</v>
      </c>
      <c r="E8" s="107">
        <f>ENERO!E8</f>
        <v>0</v>
      </c>
      <c r="F8" s="48" t="s">
        <v>28</v>
      </c>
      <c r="G8" s="106">
        <f>ENERO!G8</f>
        <v>0</v>
      </c>
      <c r="H8" s="47" t="s">
        <v>29</v>
      </c>
      <c r="I8" s="106">
        <f>ENERO!I8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ENERO!C10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ENERO!H14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ENERO!H17</f>
        <v>0</v>
      </c>
      <c r="E17" s="35"/>
      <c r="F17" s="35"/>
      <c r="G17" s="35"/>
      <c r="H17" s="33">
        <f t="shared" si="0"/>
        <v>0</v>
      </c>
      <c r="I17" s="34"/>
    </row>
    <row r="18" spans="1:9" ht="19.2" customHeight="1" x14ac:dyDescent="0.25">
      <c r="A18" s="96"/>
      <c r="B18" s="132" t="s">
        <v>52</v>
      </c>
      <c r="C18" s="133"/>
      <c r="D18" s="93">
        <f>ENERO!H18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ENERO!H20</f>
        <v>0</v>
      </c>
      <c r="E20" s="35"/>
      <c r="F20" s="35"/>
      <c r="G20" s="35"/>
      <c r="H20" s="33">
        <f t="shared" si="0"/>
        <v>0</v>
      </c>
      <c r="I20" s="34"/>
    </row>
    <row r="21" spans="1:9" ht="19.2" customHeight="1" x14ac:dyDescent="0.25">
      <c r="A21" s="96"/>
      <c r="B21" s="132" t="s">
        <v>54</v>
      </c>
      <c r="C21" s="133"/>
      <c r="D21" s="93">
        <f>ENERO!H21</f>
        <v>0</v>
      </c>
      <c r="E21" s="35"/>
      <c r="F21" s="35"/>
      <c r="G21" s="35"/>
      <c r="H21" s="33">
        <f t="shared" si="0"/>
        <v>0</v>
      </c>
      <c r="I21" s="34"/>
    </row>
    <row r="22" spans="1:9" ht="19.2" customHeight="1" x14ac:dyDescent="0.25">
      <c r="A22" s="96"/>
      <c r="B22" s="114" t="s">
        <v>57</v>
      </c>
      <c r="C22" s="115"/>
      <c r="D22" s="93">
        <f>ENERO!H22</f>
        <v>0</v>
      </c>
      <c r="E22" s="35"/>
      <c r="F22" s="35"/>
      <c r="G22" s="35"/>
      <c r="H22" s="33">
        <f t="shared" si="0"/>
        <v>0</v>
      </c>
      <c r="I22" s="34"/>
    </row>
    <row r="23" spans="1:9" ht="19.2" customHeight="1" x14ac:dyDescent="0.25">
      <c r="A23" s="96"/>
      <c r="B23" s="114" t="s">
        <v>58</v>
      </c>
      <c r="C23" s="115"/>
      <c r="D23" s="93">
        <f>ENERO!H23</f>
        <v>0</v>
      </c>
      <c r="E23" s="35"/>
      <c r="F23" s="35"/>
      <c r="G23" s="35"/>
      <c r="H23" s="33">
        <f>+D23+E23+F23-G23</f>
        <v>0</v>
      </c>
      <c r="I23" s="34"/>
    </row>
    <row r="24" spans="1:9" ht="19.2" customHeight="1" x14ac:dyDescent="0.25">
      <c r="A24" s="97"/>
      <c r="B24" s="114" t="s">
        <v>67</v>
      </c>
      <c r="C24" s="115"/>
      <c r="D24" s="93">
        <f>ENERO!H24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ENERO!H26</f>
        <v>0</v>
      </c>
      <c r="E26" s="35"/>
      <c r="F26" s="35"/>
      <c r="G26" s="35"/>
      <c r="H26" s="33">
        <f>+D26+E26+F26-G26</f>
        <v>0</v>
      </c>
      <c r="I26" s="116"/>
    </row>
    <row r="27" spans="1:9" ht="21" customHeight="1" x14ac:dyDescent="0.25">
      <c r="A27" s="13">
        <v>4</v>
      </c>
      <c r="B27" s="143" t="s">
        <v>1</v>
      </c>
      <c r="C27" s="131"/>
      <c r="D27" s="93">
        <f>ENERO!H27</f>
        <v>0</v>
      </c>
      <c r="E27" s="35"/>
      <c r="F27" s="35"/>
      <c r="G27" s="35"/>
      <c r="H27" s="33">
        <f>+D27+E27+F27-G27</f>
        <v>0</v>
      </c>
      <c r="I27" s="117"/>
    </row>
    <row r="28" spans="1:9" ht="21" customHeight="1" x14ac:dyDescent="0.25">
      <c r="A28" s="13">
        <v>5</v>
      </c>
      <c r="B28" s="143" t="s">
        <v>9</v>
      </c>
      <c r="C28" s="131"/>
      <c r="D28" s="93">
        <f>ENERO!H28</f>
        <v>0</v>
      </c>
      <c r="E28" s="35"/>
      <c r="F28" s="35"/>
      <c r="G28" s="35"/>
      <c r="H28" s="33">
        <f>+D28+E28+F28-G28</f>
        <v>0</v>
      </c>
      <c r="I28" s="118"/>
    </row>
    <row r="29" spans="1:9" ht="21" customHeight="1" x14ac:dyDescent="0.25">
      <c r="A29" s="13">
        <v>6</v>
      </c>
      <c r="B29" s="143" t="s">
        <v>19</v>
      </c>
      <c r="C29" s="131"/>
      <c r="D29" s="93">
        <f>ENERO!H29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ENERO!H31</f>
        <v>0</v>
      </c>
      <c r="E31" s="34"/>
      <c r="F31" s="34"/>
      <c r="G31" s="34"/>
      <c r="H31" s="33">
        <f>+D31+E31+F31-G31</f>
        <v>0</v>
      </c>
      <c r="I31" s="36"/>
    </row>
    <row r="32" spans="1:9" ht="21.6" customHeight="1" x14ac:dyDescent="0.25">
      <c r="A32" s="13">
        <v>8</v>
      </c>
      <c r="B32" s="143" t="s">
        <v>2</v>
      </c>
      <c r="C32" s="131"/>
      <c r="D32" s="93">
        <f>ENERO!H32</f>
        <v>0</v>
      </c>
      <c r="E32" s="34"/>
      <c r="F32" s="34"/>
      <c r="G32" s="34"/>
      <c r="H32" s="33">
        <f>+D32+E32+F32-G32</f>
        <v>0</v>
      </c>
      <c r="I32" s="36"/>
    </row>
    <row r="33" spans="1:70" ht="21.6" customHeight="1" x14ac:dyDescent="0.25">
      <c r="A33" s="13">
        <v>9</v>
      </c>
      <c r="B33" s="143" t="s">
        <v>68</v>
      </c>
      <c r="C33" s="131"/>
      <c r="D33" s="93">
        <f>ENERO!H33</f>
        <v>0</v>
      </c>
      <c r="E33" s="34"/>
      <c r="F33" s="34"/>
      <c r="G33" s="34"/>
      <c r="H33" s="33">
        <f>+D33+E33+F33-G33</f>
        <v>0</v>
      </c>
      <c r="I33" s="36"/>
    </row>
    <row r="34" spans="1:70" ht="21.6" customHeight="1" x14ac:dyDescent="0.25">
      <c r="A34" s="14">
        <v>10</v>
      </c>
      <c r="B34" s="143" t="s">
        <v>45</v>
      </c>
      <c r="C34" s="131"/>
      <c r="D34" s="93">
        <f>ENERO!H34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ENERO!G43</f>
        <v>0</v>
      </c>
      <c r="E43" s="40"/>
      <c r="F43" s="41"/>
      <c r="G43" s="66">
        <f>+D43+E43-F43</f>
        <v>0</v>
      </c>
      <c r="I43" s="5"/>
    </row>
    <row r="44" spans="1:70" ht="21.6" customHeight="1" x14ac:dyDescent="0.25">
      <c r="C44" s="100" t="s">
        <v>61</v>
      </c>
      <c r="D44" s="104">
        <f>ENERO!G44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263" priority="26" stopIfTrue="1" operator="lessThan">
      <formula>0</formula>
    </cfRule>
  </conditionalFormatting>
  <conditionalFormatting sqref="I14">
    <cfRule type="cellIs" dxfId="262" priority="25" stopIfTrue="1" operator="greaterThan">
      <formula>$H$14</formula>
    </cfRule>
  </conditionalFormatting>
  <conditionalFormatting sqref="I15">
    <cfRule type="cellIs" dxfId="261" priority="24" stopIfTrue="1" operator="greaterThan">
      <formula>$H$15</formula>
    </cfRule>
  </conditionalFormatting>
  <conditionalFormatting sqref="I16">
    <cfRule type="cellIs" dxfId="260" priority="21" stopIfTrue="1" operator="greaterThan">
      <formula>$H$16</formula>
    </cfRule>
  </conditionalFormatting>
  <conditionalFormatting sqref="I17">
    <cfRule type="cellIs" dxfId="259" priority="20" stopIfTrue="1" operator="greaterThan">
      <formula>$H$17</formula>
    </cfRule>
  </conditionalFormatting>
  <conditionalFormatting sqref="I18">
    <cfRule type="cellIs" dxfId="258" priority="19" stopIfTrue="1" operator="greaterThan">
      <formula>$H$18</formula>
    </cfRule>
  </conditionalFormatting>
  <conditionalFormatting sqref="I19">
    <cfRule type="cellIs" dxfId="257" priority="18" stopIfTrue="1" operator="greaterThan">
      <formula>$H$19</formula>
    </cfRule>
  </conditionalFormatting>
  <conditionalFormatting sqref="I20">
    <cfRule type="cellIs" dxfId="256" priority="17" stopIfTrue="1" operator="greaterThan">
      <formula>$H$20</formula>
    </cfRule>
  </conditionalFormatting>
  <conditionalFormatting sqref="I21">
    <cfRule type="cellIs" dxfId="255" priority="16" stopIfTrue="1" operator="greaterThan">
      <formula>$H$21</formula>
    </cfRule>
  </conditionalFormatting>
  <conditionalFormatting sqref="I22">
    <cfRule type="cellIs" dxfId="254" priority="15" stopIfTrue="1" operator="greaterThan">
      <formula>$H$22</formula>
    </cfRule>
  </conditionalFormatting>
  <conditionalFormatting sqref="I23">
    <cfRule type="cellIs" dxfId="253" priority="14" stopIfTrue="1" operator="greaterThan">
      <formula>$H$23</formula>
    </cfRule>
  </conditionalFormatting>
  <conditionalFormatting sqref="I24">
    <cfRule type="cellIs" dxfId="252" priority="13" stopIfTrue="1" operator="greaterThan">
      <formula>$H$24</formula>
    </cfRule>
  </conditionalFormatting>
  <conditionalFormatting sqref="I29">
    <cfRule type="cellIs" dxfId="251" priority="12" stopIfTrue="1" operator="greaterThan">
      <formula>$H$29</formula>
    </cfRule>
  </conditionalFormatting>
  <conditionalFormatting sqref="H26:H29">
    <cfRule type="cellIs" dxfId="250" priority="11" stopIfTrue="1" operator="lessThan">
      <formula>0</formula>
    </cfRule>
  </conditionalFormatting>
  <conditionalFormatting sqref="H31:H35">
    <cfRule type="cellIs" dxfId="249" priority="10" stopIfTrue="1" operator="lessThan">
      <formula>0</formula>
    </cfRule>
  </conditionalFormatting>
  <conditionalFormatting sqref="D14">
    <cfRule type="cellIs" dxfId="248" priority="9" stopIfTrue="1" operator="lessThan">
      <formula>0</formula>
    </cfRule>
  </conditionalFormatting>
  <conditionalFormatting sqref="D17:D18">
    <cfRule type="cellIs" dxfId="247" priority="8" stopIfTrue="1" operator="lessThan">
      <formula>0</formula>
    </cfRule>
  </conditionalFormatting>
  <conditionalFormatting sqref="D20:D24">
    <cfRule type="cellIs" dxfId="246" priority="7" stopIfTrue="1" operator="lessThan">
      <formula>0</formula>
    </cfRule>
  </conditionalFormatting>
  <conditionalFormatting sqref="D26:D29">
    <cfRule type="cellIs" dxfId="245" priority="6" stopIfTrue="1" operator="lessThan">
      <formula>0</formula>
    </cfRule>
  </conditionalFormatting>
  <conditionalFormatting sqref="D15:D16">
    <cfRule type="cellIs" dxfId="244" priority="5" stopIfTrue="1" operator="lessThan">
      <formula>0</formula>
    </cfRule>
  </conditionalFormatting>
  <conditionalFormatting sqref="D19">
    <cfRule type="cellIs" dxfId="243" priority="4" stopIfTrue="1" operator="lessThan">
      <formula>0</formula>
    </cfRule>
  </conditionalFormatting>
  <conditionalFormatting sqref="D31:D34">
    <cfRule type="cellIs" dxfId="242" priority="3" stopIfTrue="1" operator="lessThan">
      <formula>0</formula>
    </cfRule>
  </conditionalFormatting>
  <conditionalFormatting sqref="D35">
    <cfRule type="cellIs" dxfId="241" priority="2" stopIfTrue="1" operator="lessThan">
      <formula>0</formula>
    </cfRule>
  </conditionalFormatting>
  <conditionalFormatting sqref="D43:D44">
    <cfRule type="cellIs" dxfId="240"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FEBRERO!C7</f>
        <v>0</v>
      </c>
      <c r="D7" s="165"/>
      <c r="E7" s="160" t="s">
        <v>25</v>
      </c>
      <c r="F7" s="160"/>
      <c r="G7" s="163">
        <f>FEBRERO!G7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72</v>
      </c>
      <c r="D8" s="47" t="s">
        <v>27</v>
      </c>
      <c r="E8" s="107">
        <f>FEBRERO!E8</f>
        <v>0</v>
      </c>
      <c r="F8" s="48" t="s">
        <v>28</v>
      </c>
      <c r="G8" s="106">
        <f>FEBRERO!G8</f>
        <v>0</v>
      </c>
      <c r="H8" s="47" t="s">
        <v>29</v>
      </c>
      <c r="I8" s="106">
        <f>FEBRERO!I8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FEBRERO!C10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FEBRERO!H14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FEBRERO!H17</f>
        <v>0</v>
      </c>
      <c r="E17" s="35"/>
      <c r="F17" s="35"/>
      <c r="G17" s="35"/>
      <c r="H17" s="33">
        <f t="shared" si="0"/>
        <v>0</v>
      </c>
      <c r="I17" s="34"/>
    </row>
    <row r="18" spans="1:9" ht="19.2" customHeight="1" x14ac:dyDescent="0.25">
      <c r="A18" s="96"/>
      <c r="B18" s="132" t="s">
        <v>52</v>
      </c>
      <c r="C18" s="133"/>
      <c r="D18" s="93">
        <f>FEBRERO!H18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FEBRERO!H20</f>
        <v>0</v>
      </c>
      <c r="E20" s="35"/>
      <c r="F20" s="35"/>
      <c r="G20" s="35"/>
      <c r="H20" s="33">
        <f t="shared" si="0"/>
        <v>0</v>
      </c>
      <c r="I20" s="34"/>
    </row>
    <row r="21" spans="1:9" ht="19.2" customHeight="1" x14ac:dyDescent="0.25">
      <c r="A21" s="96"/>
      <c r="B21" s="132" t="s">
        <v>54</v>
      </c>
      <c r="C21" s="133"/>
      <c r="D21" s="93">
        <f>FEBRERO!H21</f>
        <v>0</v>
      </c>
      <c r="E21" s="35"/>
      <c r="F21" s="35"/>
      <c r="G21" s="35"/>
      <c r="H21" s="33">
        <f t="shared" si="0"/>
        <v>0</v>
      </c>
      <c r="I21" s="34"/>
    </row>
    <row r="22" spans="1:9" ht="19.2" customHeight="1" x14ac:dyDescent="0.25">
      <c r="A22" s="96"/>
      <c r="B22" s="114" t="s">
        <v>57</v>
      </c>
      <c r="C22" s="115"/>
      <c r="D22" s="93">
        <f>FEBRERO!H22</f>
        <v>0</v>
      </c>
      <c r="E22" s="35"/>
      <c r="F22" s="35"/>
      <c r="G22" s="35"/>
      <c r="H22" s="33">
        <f t="shared" si="0"/>
        <v>0</v>
      </c>
      <c r="I22" s="34"/>
    </row>
    <row r="23" spans="1:9" ht="19.2" customHeight="1" x14ac:dyDescent="0.25">
      <c r="A23" s="96"/>
      <c r="B23" s="114" t="s">
        <v>58</v>
      </c>
      <c r="C23" s="115"/>
      <c r="D23" s="93">
        <f>FEBRERO!H23</f>
        <v>0</v>
      </c>
      <c r="E23" s="35"/>
      <c r="F23" s="35"/>
      <c r="G23" s="35"/>
      <c r="H23" s="33">
        <f>+D23+E23+F23-G23</f>
        <v>0</v>
      </c>
      <c r="I23" s="34"/>
    </row>
    <row r="24" spans="1:9" ht="19.2" customHeight="1" x14ac:dyDescent="0.25">
      <c r="A24" s="97"/>
      <c r="B24" s="114" t="s">
        <v>67</v>
      </c>
      <c r="C24" s="115"/>
      <c r="D24" s="93">
        <f>FEBRERO!H24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FEBRERO!H26</f>
        <v>0</v>
      </c>
      <c r="E26" s="35"/>
      <c r="F26" s="35"/>
      <c r="G26" s="35"/>
      <c r="H26" s="33">
        <f>+D26+E26+F26-G26</f>
        <v>0</v>
      </c>
      <c r="I26" s="116"/>
    </row>
    <row r="27" spans="1:9" ht="21" customHeight="1" x14ac:dyDescent="0.25">
      <c r="A27" s="13">
        <v>4</v>
      </c>
      <c r="B27" s="143" t="s">
        <v>1</v>
      </c>
      <c r="C27" s="131"/>
      <c r="D27" s="93">
        <f>FEBRERO!H27</f>
        <v>0</v>
      </c>
      <c r="E27" s="35"/>
      <c r="F27" s="35"/>
      <c r="G27" s="35"/>
      <c r="H27" s="33">
        <f>+D27+E27+F27-G27</f>
        <v>0</v>
      </c>
      <c r="I27" s="117"/>
    </row>
    <row r="28" spans="1:9" ht="21" customHeight="1" x14ac:dyDescent="0.25">
      <c r="A28" s="13">
        <v>5</v>
      </c>
      <c r="B28" s="143" t="s">
        <v>9</v>
      </c>
      <c r="C28" s="131"/>
      <c r="D28" s="93">
        <f>FEBRERO!H28</f>
        <v>0</v>
      </c>
      <c r="E28" s="35"/>
      <c r="F28" s="35"/>
      <c r="G28" s="35"/>
      <c r="H28" s="33">
        <f>+D28+E28+F28-G28</f>
        <v>0</v>
      </c>
      <c r="I28" s="118"/>
    </row>
    <row r="29" spans="1:9" ht="21" customHeight="1" x14ac:dyDescent="0.25">
      <c r="A29" s="13">
        <v>6</v>
      </c>
      <c r="B29" s="143" t="s">
        <v>19</v>
      </c>
      <c r="C29" s="131"/>
      <c r="D29" s="93">
        <f>FEBRERO!H29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FEBRERO!H31</f>
        <v>0</v>
      </c>
      <c r="E31" s="34"/>
      <c r="F31" s="34"/>
      <c r="G31" s="34"/>
      <c r="H31" s="33">
        <f>+D31+E31+F31-G31</f>
        <v>0</v>
      </c>
      <c r="I31" s="36"/>
    </row>
    <row r="32" spans="1:9" ht="21.6" customHeight="1" x14ac:dyDescent="0.25">
      <c r="A32" s="13">
        <v>8</v>
      </c>
      <c r="B32" s="143" t="s">
        <v>2</v>
      </c>
      <c r="C32" s="131"/>
      <c r="D32" s="93">
        <f>FEBRERO!H32</f>
        <v>0</v>
      </c>
      <c r="E32" s="34"/>
      <c r="F32" s="34"/>
      <c r="G32" s="34"/>
      <c r="H32" s="33">
        <f>+D32+E32+F32-G32</f>
        <v>0</v>
      </c>
      <c r="I32" s="36"/>
    </row>
    <row r="33" spans="1:70" ht="21.6" customHeight="1" x14ac:dyDescent="0.25">
      <c r="A33" s="13">
        <v>9</v>
      </c>
      <c r="B33" s="143" t="s">
        <v>68</v>
      </c>
      <c r="C33" s="131"/>
      <c r="D33" s="93">
        <f>FEBRERO!H33</f>
        <v>0</v>
      </c>
      <c r="E33" s="34"/>
      <c r="F33" s="34"/>
      <c r="G33" s="34"/>
      <c r="H33" s="33">
        <f>+D33+E33+F33-G33</f>
        <v>0</v>
      </c>
      <c r="I33" s="36"/>
    </row>
    <row r="34" spans="1:70" ht="21.6" customHeight="1" x14ac:dyDescent="0.25">
      <c r="A34" s="14">
        <v>10</v>
      </c>
      <c r="B34" s="143" t="s">
        <v>45</v>
      </c>
      <c r="C34" s="131"/>
      <c r="D34" s="93">
        <f>FEBRERO!H34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FEBRERO!G43</f>
        <v>0</v>
      </c>
      <c r="E43" s="40"/>
      <c r="F43" s="41"/>
      <c r="G43" s="66">
        <f>+D43+E43-F43</f>
        <v>0</v>
      </c>
      <c r="I43" s="5"/>
    </row>
    <row r="44" spans="1:70" ht="21.6" customHeight="1" x14ac:dyDescent="0.25">
      <c r="C44" s="100" t="s">
        <v>61</v>
      </c>
      <c r="D44" s="104">
        <f>FEBRERO!G44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239" priority="24" stopIfTrue="1" operator="lessThan">
      <formula>0</formula>
    </cfRule>
  </conditionalFormatting>
  <conditionalFormatting sqref="I14">
    <cfRule type="cellIs" dxfId="238" priority="23" stopIfTrue="1" operator="greaterThan">
      <formula>$H$14</formula>
    </cfRule>
  </conditionalFormatting>
  <conditionalFormatting sqref="I15">
    <cfRule type="cellIs" dxfId="237" priority="22" stopIfTrue="1" operator="greaterThan">
      <formula>$H$15</formula>
    </cfRule>
  </conditionalFormatting>
  <conditionalFormatting sqref="I16">
    <cfRule type="cellIs" dxfId="236" priority="21" stopIfTrue="1" operator="greaterThan">
      <formula>$H$16</formula>
    </cfRule>
  </conditionalFormatting>
  <conditionalFormatting sqref="I17">
    <cfRule type="cellIs" dxfId="235" priority="20" stopIfTrue="1" operator="greaterThan">
      <formula>$H$17</formula>
    </cfRule>
  </conditionalFormatting>
  <conditionalFormatting sqref="I18">
    <cfRule type="cellIs" dxfId="234" priority="19" stopIfTrue="1" operator="greaterThan">
      <formula>$H$18</formula>
    </cfRule>
  </conditionalFormatting>
  <conditionalFormatting sqref="I19">
    <cfRule type="cellIs" dxfId="233" priority="18" stopIfTrue="1" operator="greaterThan">
      <formula>$H$19</formula>
    </cfRule>
  </conditionalFormatting>
  <conditionalFormatting sqref="I20">
    <cfRule type="cellIs" dxfId="232" priority="17" stopIfTrue="1" operator="greaterThan">
      <formula>$H$20</formula>
    </cfRule>
  </conditionalFormatting>
  <conditionalFormatting sqref="I21">
    <cfRule type="cellIs" dxfId="231" priority="16" stopIfTrue="1" operator="greaterThan">
      <formula>$H$21</formula>
    </cfRule>
  </conditionalFormatting>
  <conditionalFormatting sqref="I22">
    <cfRule type="cellIs" dxfId="230" priority="15" stopIfTrue="1" operator="greaterThan">
      <formula>$H$22</formula>
    </cfRule>
  </conditionalFormatting>
  <conditionalFormatting sqref="I23">
    <cfRule type="cellIs" dxfId="229" priority="14" stopIfTrue="1" operator="greaterThan">
      <formula>$H$23</formula>
    </cfRule>
  </conditionalFormatting>
  <conditionalFormatting sqref="I24">
    <cfRule type="cellIs" dxfId="228" priority="13" stopIfTrue="1" operator="greaterThan">
      <formula>$H$24</formula>
    </cfRule>
  </conditionalFormatting>
  <conditionalFormatting sqref="I29">
    <cfRule type="cellIs" dxfId="227" priority="12" stopIfTrue="1" operator="greaterThan">
      <formula>$H$29</formula>
    </cfRule>
  </conditionalFormatting>
  <conditionalFormatting sqref="H26:H29">
    <cfRule type="cellIs" dxfId="226" priority="11" stopIfTrue="1" operator="lessThan">
      <formula>0</formula>
    </cfRule>
  </conditionalFormatting>
  <conditionalFormatting sqref="H31:H35">
    <cfRule type="cellIs" dxfId="225" priority="10" stopIfTrue="1" operator="lessThan">
      <formula>0</formula>
    </cfRule>
  </conditionalFormatting>
  <conditionalFormatting sqref="D14">
    <cfRule type="cellIs" dxfId="224" priority="9" stopIfTrue="1" operator="lessThan">
      <formula>0</formula>
    </cfRule>
  </conditionalFormatting>
  <conditionalFormatting sqref="D17:D18">
    <cfRule type="cellIs" dxfId="223" priority="8" stopIfTrue="1" operator="lessThan">
      <formula>0</formula>
    </cfRule>
  </conditionalFormatting>
  <conditionalFormatting sqref="D20:D24">
    <cfRule type="cellIs" dxfId="222" priority="7" stopIfTrue="1" operator="lessThan">
      <formula>0</formula>
    </cfRule>
  </conditionalFormatting>
  <conditionalFormatting sqref="D26:D29">
    <cfRule type="cellIs" dxfId="221" priority="6" stopIfTrue="1" operator="lessThan">
      <formula>0</formula>
    </cfRule>
  </conditionalFormatting>
  <conditionalFormatting sqref="D15:D16">
    <cfRule type="cellIs" dxfId="220" priority="5" stopIfTrue="1" operator="lessThan">
      <formula>0</formula>
    </cfRule>
  </conditionalFormatting>
  <conditionalFormatting sqref="D19">
    <cfRule type="cellIs" dxfId="219" priority="4" stopIfTrue="1" operator="lessThan">
      <formula>0</formula>
    </cfRule>
  </conditionalFormatting>
  <conditionalFormatting sqref="D31:D34">
    <cfRule type="cellIs" dxfId="218" priority="3" stopIfTrue="1" operator="lessThan">
      <formula>0</formula>
    </cfRule>
  </conditionalFormatting>
  <conditionalFormatting sqref="D35">
    <cfRule type="cellIs" dxfId="217" priority="2" stopIfTrue="1" operator="lessThan">
      <formula>0</formula>
    </cfRule>
  </conditionalFormatting>
  <conditionalFormatting sqref="D43:D44">
    <cfRule type="cellIs" dxfId="216"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topLeftCell="A4"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MARZO!C7</f>
        <v>0</v>
      </c>
      <c r="D7" s="165"/>
      <c r="E7" s="160" t="s">
        <v>25</v>
      </c>
      <c r="F7" s="160"/>
      <c r="G7" s="163">
        <f>MARZO!G7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73</v>
      </c>
      <c r="D8" s="47" t="s">
        <v>27</v>
      </c>
      <c r="E8" s="107">
        <f>MARZO!E8</f>
        <v>0</v>
      </c>
      <c r="F8" s="48" t="s">
        <v>28</v>
      </c>
      <c r="G8" s="106">
        <f>MARZO!G8</f>
        <v>0</v>
      </c>
      <c r="H8" s="47" t="s">
        <v>29</v>
      </c>
      <c r="I8" s="106">
        <f>MARZO!I8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MARZO!C10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MARZO!H14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MARZO!H17</f>
        <v>0</v>
      </c>
      <c r="E17" s="35"/>
      <c r="F17" s="35"/>
      <c r="G17" s="35"/>
      <c r="H17" s="33">
        <f t="shared" si="0"/>
        <v>0</v>
      </c>
      <c r="I17" s="93"/>
    </row>
    <row r="18" spans="1:9" ht="19.2" customHeight="1" x14ac:dyDescent="0.25">
      <c r="A18" s="96"/>
      <c r="B18" s="132" t="s">
        <v>52</v>
      </c>
      <c r="C18" s="133"/>
      <c r="D18" s="93">
        <f>MARZO!H18</f>
        <v>0</v>
      </c>
      <c r="E18" s="35"/>
      <c r="F18" s="35"/>
      <c r="G18" s="35"/>
      <c r="H18" s="33">
        <f t="shared" si="0"/>
        <v>0</v>
      </c>
      <c r="I18" s="93"/>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MARZO!H20</f>
        <v>0</v>
      </c>
      <c r="E20" s="35"/>
      <c r="F20" s="35"/>
      <c r="G20" s="35"/>
      <c r="H20" s="33">
        <f t="shared" si="0"/>
        <v>0</v>
      </c>
      <c r="I20" s="93"/>
    </row>
    <row r="21" spans="1:9" ht="19.2" customHeight="1" x14ac:dyDescent="0.25">
      <c r="A21" s="96"/>
      <c r="B21" s="132" t="s">
        <v>54</v>
      </c>
      <c r="C21" s="133"/>
      <c r="D21" s="93">
        <f>MARZO!H21</f>
        <v>0</v>
      </c>
      <c r="E21" s="35"/>
      <c r="F21" s="35"/>
      <c r="G21" s="35"/>
      <c r="H21" s="33">
        <f t="shared" si="0"/>
        <v>0</v>
      </c>
      <c r="I21" s="93"/>
    </row>
    <row r="22" spans="1:9" ht="19.2" customHeight="1" x14ac:dyDescent="0.25">
      <c r="A22" s="96"/>
      <c r="B22" s="114" t="s">
        <v>57</v>
      </c>
      <c r="C22" s="115"/>
      <c r="D22" s="93">
        <f>MARZO!H22</f>
        <v>0</v>
      </c>
      <c r="E22" s="35"/>
      <c r="F22" s="35"/>
      <c r="G22" s="35"/>
      <c r="H22" s="33">
        <f t="shared" si="0"/>
        <v>0</v>
      </c>
      <c r="I22" s="93"/>
    </row>
    <row r="23" spans="1:9" ht="19.2" customHeight="1" x14ac:dyDescent="0.25">
      <c r="A23" s="96"/>
      <c r="B23" s="114" t="s">
        <v>58</v>
      </c>
      <c r="C23" s="115"/>
      <c r="D23" s="93">
        <f>MARZO!H23</f>
        <v>0</v>
      </c>
      <c r="E23" s="35"/>
      <c r="F23" s="35"/>
      <c r="G23" s="35"/>
      <c r="H23" s="33">
        <f>+D23+E23+F23-G23</f>
        <v>0</v>
      </c>
      <c r="I23" s="93"/>
    </row>
    <row r="24" spans="1:9" ht="19.2" customHeight="1" x14ac:dyDescent="0.25">
      <c r="A24" s="97"/>
      <c r="B24" s="114" t="s">
        <v>67</v>
      </c>
      <c r="C24" s="115"/>
      <c r="D24" s="93">
        <f>MARZO!H24</f>
        <v>0</v>
      </c>
      <c r="E24" s="35"/>
      <c r="F24" s="35"/>
      <c r="G24" s="35"/>
      <c r="H24" s="33">
        <f t="shared" si="0"/>
        <v>0</v>
      </c>
      <c r="I24" s="93"/>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MARZO!H26</f>
        <v>0</v>
      </c>
      <c r="E26" s="35"/>
      <c r="F26" s="35"/>
      <c r="G26" s="35"/>
      <c r="H26" s="33">
        <f>+D26+E26+F26-G26</f>
        <v>0</v>
      </c>
      <c r="I26" s="116"/>
    </row>
    <row r="27" spans="1:9" ht="21" customHeight="1" x14ac:dyDescent="0.25">
      <c r="A27" s="13">
        <v>4</v>
      </c>
      <c r="B27" s="143" t="s">
        <v>1</v>
      </c>
      <c r="C27" s="131"/>
      <c r="D27" s="93">
        <f>MARZO!H27</f>
        <v>0</v>
      </c>
      <c r="E27" s="35"/>
      <c r="F27" s="35"/>
      <c r="G27" s="35"/>
      <c r="H27" s="33">
        <f>+D27+E27+F27-G27</f>
        <v>0</v>
      </c>
      <c r="I27" s="117"/>
    </row>
    <row r="28" spans="1:9" ht="21" customHeight="1" x14ac:dyDescent="0.25">
      <c r="A28" s="13">
        <v>5</v>
      </c>
      <c r="B28" s="143" t="s">
        <v>9</v>
      </c>
      <c r="C28" s="131"/>
      <c r="D28" s="93">
        <f>MARZO!H28</f>
        <v>0</v>
      </c>
      <c r="E28" s="35"/>
      <c r="F28" s="35"/>
      <c r="G28" s="35"/>
      <c r="H28" s="33">
        <f>+D28+E28+F28-G28</f>
        <v>0</v>
      </c>
      <c r="I28" s="118"/>
    </row>
    <row r="29" spans="1:9" ht="21" customHeight="1" x14ac:dyDescent="0.25">
      <c r="A29" s="13">
        <v>6</v>
      </c>
      <c r="B29" s="143" t="s">
        <v>19</v>
      </c>
      <c r="C29" s="131"/>
      <c r="D29" s="93">
        <f>MARZO!H29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MARZO!H31</f>
        <v>0</v>
      </c>
      <c r="E31" s="34"/>
      <c r="F31" s="34"/>
      <c r="G31" s="34"/>
      <c r="H31" s="33">
        <f>+D31+E31+F31-G31</f>
        <v>0</v>
      </c>
      <c r="I31" s="36"/>
    </row>
    <row r="32" spans="1:9" ht="21.6" customHeight="1" x14ac:dyDescent="0.25">
      <c r="A32" s="13">
        <v>8</v>
      </c>
      <c r="B32" s="143" t="s">
        <v>2</v>
      </c>
      <c r="C32" s="131"/>
      <c r="D32" s="93">
        <f>MARZO!H32</f>
        <v>0</v>
      </c>
      <c r="E32" s="34"/>
      <c r="F32" s="34"/>
      <c r="G32" s="34"/>
      <c r="H32" s="33">
        <f>+D32+E32+F32-G32</f>
        <v>0</v>
      </c>
      <c r="I32" s="36"/>
    </row>
    <row r="33" spans="1:70" ht="21.6" customHeight="1" x14ac:dyDescent="0.25">
      <c r="A33" s="13">
        <v>9</v>
      </c>
      <c r="B33" s="143" t="s">
        <v>68</v>
      </c>
      <c r="C33" s="131"/>
      <c r="D33" s="93">
        <f>MARZO!H33</f>
        <v>0</v>
      </c>
      <c r="E33" s="34"/>
      <c r="F33" s="34"/>
      <c r="G33" s="34"/>
      <c r="H33" s="33">
        <f>+D33+E33+F33-G33</f>
        <v>0</v>
      </c>
      <c r="I33" s="36"/>
    </row>
    <row r="34" spans="1:70" ht="21.6" customHeight="1" x14ac:dyDescent="0.25">
      <c r="A34" s="14">
        <v>10</v>
      </c>
      <c r="B34" s="143" t="s">
        <v>45</v>
      </c>
      <c r="C34" s="131"/>
      <c r="D34" s="93">
        <f>MARZO!H34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MARZO!G43</f>
        <v>0</v>
      </c>
      <c r="E43" s="40"/>
      <c r="F43" s="41"/>
      <c r="G43" s="66">
        <f>+D43+E43-F43</f>
        <v>0</v>
      </c>
      <c r="I43" s="5"/>
    </row>
    <row r="44" spans="1:70" ht="21.6" customHeight="1" x14ac:dyDescent="0.25">
      <c r="C44" s="100" t="s">
        <v>61</v>
      </c>
      <c r="D44" s="104">
        <f>MARZO!G44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215" priority="24" stopIfTrue="1" operator="lessThan">
      <formula>0</formula>
    </cfRule>
  </conditionalFormatting>
  <conditionalFormatting sqref="I14">
    <cfRule type="cellIs" dxfId="214" priority="23" stopIfTrue="1" operator="greaterThan">
      <formula>$H$14</formula>
    </cfRule>
  </conditionalFormatting>
  <conditionalFormatting sqref="I15">
    <cfRule type="cellIs" dxfId="213" priority="22" stopIfTrue="1" operator="greaterThan">
      <formula>$H$15</formula>
    </cfRule>
  </conditionalFormatting>
  <conditionalFormatting sqref="I16">
    <cfRule type="cellIs" dxfId="212" priority="21" stopIfTrue="1" operator="greaterThan">
      <formula>$H$16</formula>
    </cfRule>
  </conditionalFormatting>
  <conditionalFormatting sqref="I17">
    <cfRule type="cellIs" dxfId="211" priority="20" stopIfTrue="1" operator="greaterThan">
      <formula>$H$17</formula>
    </cfRule>
  </conditionalFormatting>
  <conditionalFormatting sqref="I18">
    <cfRule type="cellIs" dxfId="210" priority="19" stopIfTrue="1" operator="greaterThan">
      <formula>$H$18</formula>
    </cfRule>
  </conditionalFormatting>
  <conditionalFormatting sqref="I19">
    <cfRule type="cellIs" dxfId="209" priority="18" stopIfTrue="1" operator="greaterThan">
      <formula>$H$19</formula>
    </cfRule>
  </conditionalFormatting>
  <conditionalFormatting sqref="I20">
    <cfRule type="cellIs" dxfId="208" priority="17" stopIfTrue="1" operator="greaterThan">
      <formula>$H$20</formula>
    </cfRule>
  </conditionalFormatting>
  <conditionalFormatting sqref="I21">
    <cfRule type="cellIs" dxfId="207" priority="16" stopIfTrue="1" operator="greaterThan">
      <formula>$H$21</formula>
    </cfRule>
  </conditionalFormatting>
  <conditionalFormatting sqref="I22">
    <cfRule type="cellIs" dxfId="206" priority="15" stopIfTrue="1" operator="greaterThan">
      <formula>$H$22</formula>
    </cfRule>
  </conditionalFormatting>
  <conditionalFormatting sqref="I23">
    <cfRule type="cellIs" dxfId="205" priority="14" stopIfTrue="1" operator="greaterThan">
      <formula>$H$23</formula>
    </cfRule>
  </conditionalFormatting>
  <conditionalFormatting sqref="I24">
    <cfRule type="cellIs" dxfId="204" priority="13" stopIfTrue="1" operator="greaterThan">
      <formula>$H$24</formula>
    </cfRule>
  </conditionalFormatting>
  <conditionalFormatting sqref="I29">
    <cfRule type="cellIs" dxfId="203" priority="12" stopIfTrue="1" operator="greaterThan">
      <formula>$H$29</formula>
    </cfRule>
  </conditionalFormatting>
  <conditionalFormatting sqref="H26:H29">
    <cfRule type="cellIs" dxfId="202" priority="11" stopIfTrue="1" operator="lessThan">
      <formula>0</formula>
    </cfRule>
  </conditionalFormatting>
  <conditionalFormatting sqref="H31:H35">
    <cfRule type="cellIs" dxfId="201" priority="10" stopIfTrue="1" operator="lessThan">
      <formula>0</formula>
    </cfRule>
  </conditionalFormatting>
  <conditionalFormatting sqref="D14">
    <cfRule type="cellIs" dxfId="200" priority="9" stopIfTrue="1" operator="lessThan">
      <formula>0</formula>
    </cfRule>
  </conditionalFormatting>
  <conditionalFormatting sqref="D17:D18">
    <cfRule type="cellIs" dxfId="199" priority="8" stopIfTrue="1" operator="lessThan">
      <formula>0</formula>
    </cfRule>
  </conditionalFormatting>
  <conditionalFormatting sqref="D20:D24">
    <cfRule type="cellIs" dxfId="198" priority="7" stopIfTrue="1" operator="lessThan">
      <formula>0</formula>
    </cfRule>
  </conditionalFormatting>
  <conditionalFormatting sqref="D26:D29">
    <cfRule type="cellIs" dxfId="197" priority="6" stopIfTrue="1" operator="lessThan">
      <formula>0</formula>
    </cfRule>
  </conditionalFormatting>
  <conditionalFormatting sqref="D15:D16">
    <cfRule type="cellIs" dxfId="196" priority="5" stopIfTrue="1" operator="lessThan">
      <formula>0</formula>
    </cfRule>
  </conditionalFormatting>
  <conditionalFormatting sqref="D19">
    <cfRule type="cellIs" dxfId="195" priority="4" stopIfTrue="1" operator="lessThan">
      <formula>0</formula>
    </cfRule>
  </conditionalFormatting>
  <conditionalFormatting sqref="D31:D34">
    <cfRule type="cellIs" dxfId="194" priority="3" stopIfTrue="1" operator="lessThan">
      <formula>0</formula>
    </cfRule>
  </conditionalFormatting>
  <conditionalFormatting sqref="D35">
    <cfRule type="cellIs" dxfId="193" priority="2" stopIfTrue="1" operator="lessThan">
      <formula>0</formula>
    </cfRule>
  </conditionalFormatting>
  <conditionalFormatting sqref="D43:D44">
    <cfRule type="cellIs" dxfId="192"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topLeftCell="A4"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ABRIL!C7</f>
        <v>0</v>
      </c>
      <c r="D7" s="165"/>
      <c r="E7" s="160" t="s">
        <v>25</v>
      </c>
      <c r="F7" s="160"/>
      <c r="G7" s="163">
        <f>ABRIL!G7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74</v>
      </c>
      <c r="D8" s="47" t="s">
        <v>27</v>
      </c>
      <c r="E8" s="107">
        <f>ABRIL!E8</f>
        <v>0</v>
      </c>
      <c r="F8" s="48" t="s">
        <v>28</v>
      </c>
      <c r="G8" s="106">
        <f>ABRIL!G8</f>
        <v>0</v>
      </c>
      <c r="H8" s="47" t="s">
        <v>29</v>
      </c>
      <c r="I8" s="106">
        <f>ABRIL!I8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ABRIL!C10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ABRIL!H14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ABRIL!H17</f>
        <v>0</v>
      </c>
      <c r="E17" s="35"/>
      <c r="F17" s="35"/>
      <c r="G17" s="35"/>
      <c r="H17" s="33">
        <f t="shared" si="0"/>
        <v>0</v>
      </c>
      <c r="I17" s="34"/>
    </row>
    <row r="18" spans="1:9" ht="19.2" customHeight="1" x14ac:dyDescent="0.25">
      <c r="A18" s="96"/>
      <c r="B18" s="132" t="s">
        <v>52</v>
      </c>
      <c r="C18" s="133"/>
      <c r="D18" s="93">
        <f>ABRIL!H18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ABRIL!H20</f>
        <v>0</v>
      </c>
      <c r="E20" s="35"/>
      <c r="F20" s="35"/>
      <c r="G20" s="35"/>
      <c r="H20" s="33">
        <f t="shared" si="0"/>
        <v>0</v>
      </c>
      <c r="I20" s="34"/>
    </row>
    <row r="21" spans="1:9" ht="19.2" customHeight="1" x14ac:dyDescent="0.25">
      <c r="A21" s="96"/>
      <c r="B21" s="132" t="s">
        <v>54</v>
      </c>
      <c r="C21" s="133"/>
      <c r="D21" s="93">
        <f>ABRIL!H21</f>
        <v>0</v>
      </c>
      <c r="E21" s="35"/>
      <c r="F21" s="35"/>
      <c r="G21" s="35"/>
      <c r="H21" s="33">
        <f t="shared" si="0"/>
        <v>0</v>
      </c>
      <c r="I21" s="34"/>
    </row>
    <row r="22" spans="1:9" ht="19.2" customHeight="1" x14ac:dyDescent="0.25">
      <c r="A22" s="96"/>
      <c r="B22" s="114" t="s">
        <v>57</v>
      </c>
      <c r="C22" s="115"/>
      <c r="D22" s="93">
        <f>ABRIL!H22</f>
        <v>0</v>
      </c>
      <c r="E22" s="35"/>
      <c r="F22" s="35"/>
      <c r="G22" s="35"/>
      <c r="H22" s="33">
        <f t="shared" si="0"/>
        <v>0</v>
      </c>
      <c r="I22" s="34"/>
    </row>
    <row r="23" spans="1:9" ht="19.2" customHeight="1" x14ac:dyDescent="0.25">
      <c r="A23" s="96"/>
      <c r="B23" s="114" t="s">
        <v>58</v>
      </c>
      <c r="C23" s="115"/>
      <c r="D23" s="93">
        <f>ABRIL!H23</f>
        <v>0</v>
      </c>
      <c r="E23" s="35"/>
      <c r="F23" s="35"/>
      <c r="G23" s="35"/>
      <c r="H23" s="33">
        <f>+D23+E23+F23-G23</f>
        <v>0</v>
      </c>
      <c r="I23" s="34"/>
    </row>
    <row r="24" spans="1:9" ht="19.2" customHeight="1" x14ac:dyDescent="0.25">
      <c r="A24" s="97"/>
      <c r="B24" s="114" t="s">
        <v>67</v>
      </c>
      <c r="C24" s="115"/>
      <c r="D24" s="93">
        <f>ABRIL!H24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ABRIL!H26</f>
        <v>0</v>
      </c>
      <c r="E26" s="35"/>
      <c r="F26" s="35"/>
      <c r="G26" s="35"/>
      <c r="H26" s="33">
        <f>+D26+E26+F26-G26</f>
        <v>0</v>
      </c>
      <c r="I26" s="116"/>
    </row>
    <row r="27" spans="1:9" ht="21" customHeight="1" x14ac:dyDescent="0.25">
      <c r="A27" s="13">
        <v>4</v>
      </c>
      <c r="B27" s="143" t="s">
        <v>1</v>
      </c>
      <c r="C27" s="131"/>
      <c r="D27" s="93">
        <f>ABRIL!H27</f>
        <v>0</v>
      </c>
      <c r="E27" s="35"/>
      <c r="F27" s="35"/>
      <c r="G27" s="35"/>
      <c r="H27" s="33">
        <f>+D27+E27+F27-G27</f>
        <v>0</v>
      </c>
      <c r="I27" s="117"/>
    </row>
    <row r="28" spans="1:9" ht="21" customHeight="1" x14ac:dyDescent="0.25">
      <c r="A28" s="13">
        <v>5</v>
      </c>
      <c r="B28" s="143" t="s">
        <v>9</v>
      </c>
      <c r="C28" s="131"/>
      <c r="D28" s="93">
        <f>ABRIL!H28</f>
        <v>0</v>
      </c>
      <c r="E28" s="35"/>
      <c r="F28" s="35"/>
      <c r="G28" s="35"/>
      <c r="H28" s="33">
        <f>+D28+E28+F28-G28</f>
        <v>0</v>
      </c>
      <c r="I28" s="118"/>
    </row>
    <row r="29" spans="1:9" ht="21" customHeight="1" x14ac:dyDescent="0.25">
      <c r="A29" s="13">
        <v>6</v>
      </c>
      <c r="B29" s="143" t="s">
        <v>19</v>
      </c>
      <c r="C29" s="131"/>
      <c r="D29" s="93">
        <f>ABRIL!H29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ABRIL!H31</f>
        <v>0</v>
      </c>
      <c r="E31" s="34"/>
      <c r="F31" s="34"/>
      <c r="G31" s="34"/>
      <c r="H31" s="33">
        <f>+D31+E31+F31-G31</f>
        <v>0</v>
      </c>
      <c r="I31" s="36"/>
    </row>
    <row r="32" spans="1:9" ht="21.6" customHeight="1" x14ac:dyDescent="0.25">
      <c r="A32" s="13">
        <v>8</v>
      </c>
      <c r="B32" s="143" t="s">
        <v>2</v>
      </c>
      <c r="C32" s="131"/>
      <c r="D32" s="93">
        <f>ABRIL!H32</f>
        <v>0</v>
      </c>
      <c r="E32" s="34"/>
      <c r="F32" s="34"/>
      <c r="G32" s="34"/>
      <c r="H32" s="33">
        <f>+D32+E32+F32-G32</f>
        <v>0</v>
      </c>
      <c r="I32" s="36"/>
    </row>
    <row r="33" spans="1:70" ht="21.6" customHeight="1" x14ac:dyDescent="0.25">
      <c r="A33" s="13">
        <v>9</v>
      </c>
      <c r="B33" s="143" t="s">
        <v>68</v>
      </c>
      <c r="C33" s="131"/>
      <c r="D33" s="93">
        <f>ABRIL!H33</f>
        <v>0</v>
      </c>
      <c r="E33" s="34"/>
      <c r="F33" s="34"/>
      <c r="G33" s="34"/>
      <c r="H33" s="33">
        <f>+D33+E33+F33-G33</f>
        <v>0</v>
      </c>
      <c r="I33" s="36"/>
    </row>
    <row r="34" spans="1:70" ht="21.6" customHeight="1" x14ac:dyDescent="0.25">
      <c r="A34" s="14">
        <v>10</v>
      </c>
      <c r="B34" s="143" t="s">
        <v>45</v>
      </c>
      <c r="C34" s="131"/>
      <c r="D34" s="93">
        <f>ABRIL!H34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ABRIL!G43</f>
        <v>0</v>
      </c>
      <c r="E43" s="40"/>
      <c r="F43" s="41"/>
      <c r="G43" s="66">
        <f>+D43+E43-F43</f>
        <v>0</v>
      </c>
      <c r="I43" s="5"/>
    </row>
    <row r="44" spans="1:70" ht="21.6" customHeight="1" x14ac:dyDescent="0.25">
      <c r="C44" s="100" t="s">
        <v>61</v>
      </c>
      <c r="D44" s="104">
        <f>ABRIL!G44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191" priority="24" stopIfTrue="1" operator="lessThan">
      <formula>0</formula>
    </cfRule>
  </conditionalFormatting>
  <conditionalFormatting sqref="I14">
    <cfRule type="cellIs" dxfId="190" priority="23" stopIfTrue="1" operator="greaterThan">
      <formula>$H$14</formula>
    </cfRule>
  </conditionalFormatting>
  <conditionalFormatting sqref="I15">
    <cfRule type="cellIs" dxfId="189" priority="22" stopIfTrue="1" operator="greaterThan">
      <formula>$H$15</formula>
    </cfRule>
  </conditionalFormatting>
  <conditionalFormatting sqref="I16">
    <cfRule type="cellIs" dxfId="188" priority="21" stopIfTrue="1" operator="greaterThan">
      <formula>$H$16</formula>
    </cfRule>
  </conditionalFormatting>
  <conditionalFormatting sqref="I17">
    <cfRule type="cellIs" dxfId="187" priority="20" stopIfTrue="1" operator="greaterThan">
      <formula>$H$17</formula>
    </cfRule>
  </conditionalFormatting>
  <conditionalFormatting sqref="I18">
    <cfRule type="cellIs" dxfId="186" priority="19" stopIfTrue="1" operator="greaterThan">
      <formula>$H$18</formula>
    </cfRule>
  </conditionalFormatting>
  <conditionalFormatting sqref="I19">
    <cfRule type="cellIs" dxfId="185" priority="18" stopIfTrue="1" operator="greaterThan">
      <formula>$H$19</formula>
    </cfRule>
  </conditionalFormatting>
  <conditionalFormatting sqref="I20">
    <cfRule type="cellIs" dxfId="184" priority="17" stopIfTrue="1" operator="greaterThan">
      <formula>$H$20</formula>
    </cfRule>
  </conditionalFormatting>
  <conditionalFormatting sqref="I21">
    <cfRule type="cellIs" dxfId="183" priority="16" stopIfTrue="1" operator="greaterThan">
      <formula>$H$21</formula>
    </cfRule>
  </conditionalFormatting>
  <conditionalFormatting sqref="I22">
    <cfRule type="cellIs" dxfId="182" priority="15" stopIfTrue="1" operator="greaterThan">
      <formula>$H$22</formula>
    </cfRule>
  </conditionalFormatting>
  <conditionalFormatting sqref="I23">
    <cfRule type="cellIs" dxfId="181" priority="14" stopIfTrue="1" operator="greaterThan">
      <formula>$H$23</formula>
    </cfRule>
  </conditionalFormatting>
  <conditionalFormatting sqref="I24">
    <cfRule type="cellIs" dxfId="180" priority="13" stopIfTrue="1" operator="greaterThan">
      <formula>$H$24</formula>
    </cfRule>
  </conditionalFormatting>
  <conditionalFormatting sqref="I29">
    <cfRule type="cellIs" dxfId="179" priority="12" stopIfTrue="1" operator="greaterThan">
      <formula>$H$29</formula>
    </cfRule>
  </conditionalFormatting>
  <conditionalFormatting sqref="H26:H29">
    <cfRule type="cellIs" dxfId="178" priority="11" stopIfTrue="1" operator="lessThan">
      <formula>0</formula>
    </cfRule>
  </conditionalFormatting>
  <conditionalFormatting sqref="H31:H35">
    <cfRule type="cellIs" dxfId="177" priority="10" stopIfTrue="1" operator="lessThan">
      <formula>0</formula>
    </cfRule>
  </conditionalFormatting>
  <conditionalFormatting sqref="D14">
    <cfRule type="cellIs" dxfId="176" priority="9" stopIfTrue="1" operator="lessThan">
      <formula>0</formula>
    </cfRule>
  </conditionalFormatting>
  <conditionalFormatting sqref="D17:D18">
    <cfRule type="cellIs" dxfId="175" priority="8" stopIfTrue="1" operator="lessThan">
      <formula>0</formula>
    </cfRule>
  </conditionalFormatting>
  <conditionalFormatting sqref="D20:D24">
    <cfRule type="cellIs" dxfId="174" priority="7" stopIfTrue="1" operator="lessThan">
      <formula>0</formula>
    </cfRule>
  </conditionalFormatting>
  <conditionalFormatting sqref="D26:D29">
    <cfRule type="cellIs" dxfId="173" priority="6" stopIfTrue="1" operator="lessThan">
      <formula>0</formula>
    </cfRule>
  </conditionalFormatting>
  <conditionalFormatting sqref="D15:D16">
    <cfRule type="cellIs" dxfId="172" priority="5" stopIfTrue="1" operator="lessThan">
      <formula>0</formula>
    </cfRule>
  </conditionalFormatting>
  <conditionalFormatting sqref="D19">
    <cfRule type="cellIs" dxfId="171" priority="4" stopIfTrue="1" operator="lessThan">
      <formula>0</formula>
    </cfRule>
  </conditionalFormatting>
  <conditionalFormatting sqref="D31:D34">
    <cfRule type="cellIs" dxfId="170" priority="3" stopIfTrue="1" operator="lessThan">
      <formula>0</formula>
    </cfRule>
  </conditionalFormatting>
  <conditionalFormatting sqref="D35">
    <cfRule type="cellIs" dxfId="169" priority="2" stopIfTrue="1" operator="lessThan">
      <formula>0</formula>
    </cfRule>
  </conditionalFormatting>
  <conditionalFormatting sqref="D43:D44">
    <cfRule type="cellIs" dxfId="168"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topLeftCell="A4"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MAYO!C7</f>
        <v>0</v>
      </c>
      <c r="D7" s="165"/>
      <c r="E7" s="160" t="s">
        <v>25</v>
      </c>
      <c r="F7" s="160"/>
      <c r="G7" s="163">
        <f>MAYO!G7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75</v>
      </c>
      <c r="D8" s="47" t="s">
        <v>27</v>
      </c>
      <c r="E8" s="107">
        <f>MAYO!E8</f>
        <v>0</v>
      </c>
      <c r="F8" s="48" t="s">
        <v>28</v>
      </c>
      <c r="G8" s="106">
        <f>MAYO!G8</f>
        <v>0</v>
      </c>
      <c r="H8" s="47" t="s">
        <v>29</v>
      </c>
      <c r="I8" s="106">
        <f>MAYO!I8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MAYO!C10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MAYO!H14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MAYO!H17</f>
        <v>0</v>
      </c>
      <c r="E17" s="35"/>
      <c r="F17" s="35"/>
      <c r="G17" s="35"/>
      <c r="H17" s="33">
        <f t="shared" si="0"/>
        <v>0</v>
      </c>
      <c r="I17" s="34"/>
    </row>
    <row r="18" spans="1:9" ht="19.2" customHeight="1" x14ac:dyDescent="0.25">
      <c r="A18" s="96"/>
      <c r="B18" s="132" t="s">
        <v>52</v>
      </c>
      <c r="C18" s="133"/>
      <c r="D18" s="93">
        <f>MAYO!H18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MAYO!H20</f>
        <v>0</v>
      </c>
      <c r="E20" s="35"/>
      <c r="F20" s="35"/>
      <c r="G20" s="35"/>
      <c r="H20" s="33">
        <f t="shared" si="0"/>
        <v>0</v>
      </c>
      <c r="I20" s="34"/>
    </row>
    <row r="21" spans="1:9" ht="19.2" customHeight="1" x14ac:dyDescent="0.25">
      <c r="A21" s="96"/>
      <c r="B21" s="132" t="s">
        <v>54</v>
      </c>
      <c r="C21" s="133"/>
      <c r="D21" s="93">
        <f>MAYO!H21</f>
        <v>0</v>
      </c>
      <c r="E21" s="35"/>
      <c r="F21" s="35"/>
      <c r="G21" s="35"/>
      <c r="H21" s="33">
        <f t="shared" si="0"/>
        <v>0</v>
      </c>
      <c r="I21" s="34"/>
    </row>
    <row r="22" spans="1:9" ht="19.2" customHeight="1" x14ac:dyDescent="0.25">
      <c r="A22" s="96"/>
      <c r="B22" s="114" t="s">
        <v>57</v>
      </c>
      <c r="C22" s="115"/>
      <c r="D22" s="93">
        <f>MAYO!H22</f>
        <v>0</v>
      </c>
      <c r="E22" s="35"/>
      <c r="F22" s="35"/>
      <c r="G22" s="35"/>
      <c r="H22" s="33">
        <f t="shared" si="0"/>
        <v>0</v>
      </c>
      <c r="I22" s="34"/>
    </row>
    <row r="23" spans="1:9" ht="19.2" customHeight="1" x14ac:dyDescent="0.25">
      <c r="A23" s="96"/>
      <c r="B23" s="114" t="s">
        <v>58</v>
      </c>
      <c r="C23" s="115"/>
      <c r="D23" s="93">
        <f>MAYO!H23</f>
        <v>0</v>
      </c>
      <c r="E23" s="35"/>
      <c r="F23" s="35"/>
      <c r="G23" s="35"/>
      <c r="H23" s="33">
        <f>+D23+E23+F23-G23</f>
        <v>0</v>
      </c>
      <c r="I23" s="34"/>
    </row>
    <row r="24" spans="1:9" ht="19.2" customHeight="1" x14ac:dyDescent="0.25">
      <c r="A24" s="97"/>
      <c r="B24" s="114" t="s">
        <v>67</v>
      </c>
      <c r="C24" s="115"/>
      <c r="D24" s="93">
        <f>MAYO!H24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MAYO!H26</f>
        <v>0</v>
      </c>
      <c r="E26" s="35"/>
      <c r="F26" s="35"/>
      <c r="G26" s="35"/>
      <c r="H26" s="33">
        <f>+D26+E26+F26-G26</f>
        <v>0</v>
      </c>
      <c r="I26" s="116"/>
    </row>
    <row r="27" spans="1:9" ht="21" customHeight="1" x14ac:dyDescent="0.25">
      <c r="A27" s="13">
        <v>4</v>
      </c>
      <c r="B27" s="143" t="s">
        <v>1</v>
      </c>
      <c r="C27" s="131"/>
      <c r="D27" s="93">
        <f>MAYO!H27</f>
        <v>0</v>
      </c>
      <c r="E27" s="35"/>
      <c r="F27" s="35"/>
      <c r="G27" s="35"/>
      <c r="H27" s="33">
        <f>+D27+E27+F27-G27</f>
        <v>0</v>
      </c>
      <c r="I27" s="117"/>
    </row>
    <row r="28" spans="1:9" ht="21" customHeight="1" x14ac:dyDescent="0.25">
      <c r="A28" s="13">
        <v>5</v>
      </c>
      <c r="B28" s="143" t="s">
        <v>9</v>
      </c>
      <c r="C28" s="131"/>
      <c r="D28" s="93">
        <f>MAYO!H28</f>
        <v>0</v>
      </c>
      <c r="E28" s="35"/>
      <c r="F28" s="35"/>
      <c r="G28" s="35"/>
      <c r="H28" s="33">
        <f>+D28+E28+F28-G28</f>
        <v>0</v>
      </c>
      <c r="I28" s="118"/>
    </row>
    <row r="29" spans="1:9" ht="21" customHeight="1" x14ac:dyDescent="0.25">
      <c r="A29" s="13">
        <v>6</v>
      </c>
      <c r="B29" s="143" t="s">
        <v>19</v>
      </c>
      <c r="C29" s="131"/>
      <c r="D29" s="93">
        <f>MAYO!H29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MAYO!H31</f>
        <v>0</v>
      </c>
      <c r="E31" s="34"/>
      <c r="F31" s="34"/>
      <c r="G31" s="34"/>
      <c r="H31" s="33">
        <f>+D31+E31+F31-G31</f>
        <v>0</v>
      </c>
      <c r="I31" s="36"/>
    </row>
    <row r="32" spans="1:9" ht="21.6" customHeight="1" x14ac:dyDescent="0.25">
      <c r="A32" s="13">
        <v>8</v>
      </c>
      <c r="B32" s="143" t="s">
        <v>2</v>
      </c>
      <c r="C32" s="131"/>
      <c r="D32" s="93">
        <f>MAYO!H32</f>
        <v>0</v>
      </c>
      <c r="E32" s="34"/>
      <c r="F32" s="34"/>
      <c r="G32" s="34"/>
      <c r="H32" s="33">
        <f>+D32+E32+F32-G32</f>
        <v>0</v>
      </c>
      <c r="I32" s="36"/>
    </row>
    <row r="33" spans="1:70" ht="21.6" customHeight="1" x14ac:dyDescent="0.25">
      <c r="A33" s="13">
        <v>9</v>
      </c>
      <c r="B33" s="143" t="s">
        <v>68</v>
      </c>
      <c r="C33" s="131"/>
      <c r="D33" s="93">
        <f>MAYO!H33</f>
        <v>0</v>
      </c>
      <c r="E33" s="34"/>
      <c r="F33" s="34"/>
      <c r="G33" s="34"/>
      <c r="H33" s="33">
        <f>+D33+E33+F33-G33</f>
        <v>0</v>
      </c>
      <c r="I33" s="36"/>
    </row>
    <row r="34" spans="1:70" ht="21.6" customHeight="1" x14ac:dyDescent="0.25">
      <c r="A34" s="14">
        <v>10</v>
      </c>
      <c r="B34" s="143" t="s">
        <v>45</v>
      </c>
      <c r="C34" s="131"/>
      <c r="D34" s="93">
        <f>MAYO!H34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MAYO!G43</f>
        <v>0</v>
      </c>
      <c r="E43" s="40"/>
      <c r="F43" s="41"/>
      <c r="G43" s="66">
        <f>+D43+E43-F43</f>
        <v>0</v>
      </c>
      <c r="I43" s="5"/>
    </row>
    <row r="44" spans="1:70" ht="21.6" customHeight="1" x14ac:dyDescent="0.25">
      <c r="C44" s="100" t="s">
        <v>61</v>
      </c>
      <c r="D44" s="104">
        <f>MAYO!G44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167" priority="24" stopIfTrue="1" operator="lessThan">
      <formula>0</formula>
    </cfRule>
  </conditionalFormatting>
  <conditionalFormatting sqref="I14">
    <cfRule type="cellIs" dxfId="166" priority="23" stopIfTrue="1" operator="greaterThan">
      <formula>$H$14</formula>
    </cfRule>
  </conditionalFormatting>
  <conditionalFormatting sqref="I15">
    <cfRule type="cellIs" dxfId="165" priority="22" stopIfTrue="1" operator="greaterThan">
      <formula>$H$15</formula>
    </cfRule>
  </conditionalFormatting>
  <conditionalFormatting sqref="I16">
    <cfRule type="cellIs" dxfId="164" priority="21" stopIfTrue="1" operator="greaterThan">
      <formula>$H$16</formula>
    </cfRule>
  </conditionalFormatting>
  <conditionalFormatting sqref="I17">
    <cfRule type="cellIs" dxfId="163" priority="20" stopIfTrue="1" operator="greaterThan">
      <formula>$H$17</formula>
    </cfRule>
  </conditionalFormatting>
  <conditionalFormatting sqref="I18">
    <cfRule type="cellIs" dxfId="162" priority="19" stopIfTrue="1" operator="greaterThan">
      <formula>$H$18</formula>
    </cfRule>
  </conditionalFormatting>
  <conditionalFormatting sqref="I19">
    <cfRule type="cellIs" dxfId="161" priority="18" stopIfTrue="1" operator="greaterThan">
      <formula>$H$19</formula>
    </cfRule>
  </conditionalFormatting>
  <conditionalFormatting sqref="I20">
    <cfRule type="cellIs" dxfId="160" priority="17" stopIfTrue="1" operator="greaterThan">
      <formula>$H$20</formula>
    </cfRule>
  </conditionalFormatting>
  <conditionalFormatting sqref="I21">
    <cfRule type="cellIs" dxfId="159" priority="16" stopIfTrue="1" operator="greaterThan">
      <formula>$H$21</formula>
    </cfRule>
  </conditionalFormatting>
  <conditionalFormatting sqref="I22">
    <cfRule type="cellIs" dxfId="158" priority="15" stopIfTrue="1" operator="greaterThan">
      <formula>$H$22</formula>
    </cfRule>
  </conditionalFormatting>
  <conditionalFormatting sqref="I23">
    <cfRule type="cellIs" dxfId="157" priority="14" stopIfTrue="1" operator="greaterThan">
      <formula>$H$23</formula>
    </cfRule>
  </conditionalFormatting>
  <conditionalFormatting sqref="I24">
    <cfRule type="cellIs" dxfId="156" priority="13" stopIfTrue="1" operator="greaterThan">
      <formula>$H$24</formula>
    </cfRule>
  </conditionalFormatting>
  <conditionalFormatting sqref="I29">
    <cfRule type="cellIs" dxfId="155" priority="12" stopIfTrue="1" operator="greaterThan">
      <formula>$H$29</formula>
    </cfRule>
  </conditionalFormatting>
  <conditionalFormatting sqref="H26:H29">
    <cfRule type="cellIs" dxfId="154" priority="11" stopIfTrue="1" operator="lessThan">
      <formula>0</formula>
    </cfRule>
  </conditionalFormatting>
  <conditionalFormatting sqref="H31:H35">
    <cfRule type="cellIs" dxfId="153" priority="10" stopIfTrue="1" operator="lessThan">
      <formula>0</formula>
    </cfRule>
  </conditionalFormatting>
  <conditionalFormatting sqref="D14">
    <cfRule type="cellIs" dxfId="152" priority="9" stopIfTrue="1" operator="lessThan">
      <formula>0</formula>
    </cfRule>
  </conditionalFormatting>
  <conditionalFormatting sqref="D17:D18">
    <cfRule type="cellIs" dxfId="151" priority="8" stopIfTrue="1" operator="lessThan">
      <formula>0</formula>
    </cfRule>
  </conditionalFormatting>
  <conditionalFormatting sqref="D20:D24">
    <cfRule type="cellIs" dxfId="150" priority="7" stopIfTrue="1" operator="lessThan">
      <formula>0</formula>
    </cfRule>
  </conditionalFormatting>
  <conditionalFormatting sqref="D26:D29">
    <cfRule type="cellIs" dxfId="149" priority="6" stopIfTrue="1" operator="lessThan">
      <formula>0</formula>
    </cfRule>
  </conditionalFormatting>
  <conditionalFormatting sqref="D15:D16">
    <cfRule type="cellIs" dxfId="148" priority="5" stopIfTrue="1" operator="lessThan">
      <formula>0</formula>
    </cfRule>
  </conditionalFormatting>
  <conditionalFormatting sqref="D19">
    <cfRule type="cellIs" dxfId="147" priority="4" stopIfTrue="1" operator="lessThan">
      <formula>0</formula>
    </cfRule>
  </conditionalFormatting>
  <conditionalFormatting sqref="D31:D34">
    <cfRule type="cellIs" dxfId="146" priority="3" stopIfTrue="1" operator="lessThan">
      <formula>0</formula>
    </cfRule>
  </conditionalFormatting>
  <conditionalFormatting sqref="D35">
    <cfRule type="cellIs" dxfId="145" priority="2" stopIfTrue="1" operator="lessThan">
      <formula>0</formula>
    </cfRule>
  </conditionalFormatting>
  <conditionalFormatting sqref="D43:D44">
    <cfRule type="cellIs" dxfId="144"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topLeftCell="A7"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JUNIO!C7</f>
        <v>0</v>
      </c>
      <c r="D7" s="165"/>
      <c r="E7" s="160" t="s">
        <v>25</v>
      </c>
      <c r="F7" s="160"/>
      <c r="G7" s="163">
        <f>JUNIO!G7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76</v>
      </c>
      <c r="D8" s="47" t="s">
        <v>27</v>
      </c>
      <c r="E8" s="107">
        <f>JUNIO!E8</f>
        <v>0</v>
      </c>
      <c r="F8" s="48" t="s">
        <v>28</v>
      </c>
      <c r="G8" s="106">
        <f>JUNIO!G8</f>
        <v>0</v>
      </c>
      <c r="H8" s="47" t="s">
        <v>29</v>
      </c>
      <c r="I8" s="106">
        <f>JUNIO!I8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JUNIO!C10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JUNIO!H14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JUNIO!H17</f>
        <v>0</v>
      </c>
      <c r="E17" s="35"/>
      <c r="F17" s="35"/>
      <c r="G17" s="35"/>
      <c r="H17" s="33">
        <f t="shared" si="0"/>
        <v>0</v>
      </c>
      <c r="I17" s="34"/>
    </row>
    <row r="18" spans="1:9" ht="19.2" customHeight="1" x14ac:dyDescent="0.25">
      <c r="A18" s="96"/>
      <c r="B18" s="132" t="s">
        <v>52</v>
      </c>
      <c r="C18" s="133"/>
      <c r="D18" s="93">
        <f>JUNIO!H18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JUNIO!H20</f>
        <v>0</v>
      </c>
      <c r="E20" s="35"/>
      <c r="F20" s="35"/>
      <c r="G20" s="35"/>
      <c r="H20" s="33">
        <f t="shared" si="0"/>
        <v>0</v>
      </c>
      <c r="I20" s="34"/>
    </row>
    <row r="21" spans="1:9" ht="19.2" customHeight="1" x14ac:dyDescent="0.25">
      <c r="A21" s="96"/>
      <c r="B21" s="132" t="s">
        <v>54</v>
      </c>
      <c r="C21" s="133"/>
      <c r="D21" s="93">
        <f>JUNIO!H21</f>
        <v>0</v>
      </c>
      <c r="E21" s="35"/>
      <c r="F21" s="35"/>
      <c r="G21" s="35"/>
      <c r="H21" s="33">
        <f t="shared" si="0"/>
        <v>0</v>
      </c>
      <c r="I21" s="34"/>
    </row>
    <row r="22" spans="1:9" ht="19.2" customHeight="1" x14ac:dyDescent="0.25">
      <c r="A22" s="96"/>
      <c r="B22" s="114" t="s">
        <v>57</v>
      </c>
      <c r="C22" s="115"/>
      <c r="D22" s="93">
        <f>JUNIO!H22</f>
        <v>0</v>
      </c>
      <c r="E22" s="35"/>
      <c r="F22" s="35"/>
      <c r="G22" s="35"/>
      <c r="H22" s="33">
        <f t="shared" si="0"/>
        <v>0</v>
      </c>
      <c r="I22" s="34"/>
    </row>
    <row r="23" spans="1:9" ht="19.2" customHeight="1" x14ac:dyDescent="0.25">
      <c r="A23" s="96"/>
      <c r="B23" s="114" t="s">
        <v>58</v>
      </c>
      <c r="C23" s="115"/>
      <c r="D23" s="93">
        <f>JUNIO!H23</f>
        <v>0</v>
      </c>
      <c r="E23" s="35"/>
      <c r="F23" s="35"/>
      <c r="G23" s="35"/>
      <c r="H23" s="33">
        <f>+D23+E23+F23-G23</f>
        <v>0</v>
      </c>
      <c r="I23" s="34"/>
    </row>
    <row r="24" spans="1:9" ht="19.2" customHeight="1" x14ac:dyDescent="0.25">
      <c r="A24" s="97"/>
      <c r="B24" s="114" t="s">
        <v>67</v>
      </c>
      <c r="C24" s="115"/>
      <c r="D24" s="93">
        <f>JUNIO!H24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JUNIO!H26</f>
        <v>0</v>
      </c>
      <c r="E26" s="35"/>
      <c r="F26" s="35"/>
      <c r="G26" s="35"/>
      <c r="H26" s="33">
        <f>+D26+E26+F26-G26</f>
        <v>0</v>
      </c>
      <c r="I26" s="116"/>
    </row>
    <row r="27" spans="1:9" ht="21" customHeight="1" x14ac:dyDescent="0.25">
      <c r="A27" s="13">
        <v>4</v>
      </c>
      <c r="B27" s="143" t="s">
        <v>1</v>
      </c>
      <c r="C27" s="131"/>
      <c r="D27" s="93">
        <f>JUNIO!H27</f>
        <v>0</v>
      </c>
      <c r="E27" s="35"/>
      <c r="F27" s="35"/>
      <c r="G27" s="35"/>
      <c r="H27" s="33">
        <f>+D27+E27+F27-G27</f>
        <v>0</v>
      </c>
      <c r="I27" s="117"/>
    </row>
    <row r="28" spans="1:9" ht="21" customHeight="1" x14ac:dyDescent="0.25">
      <c r="A28" s="13">
        <v>5</v>
      </c>
      <c r="B28" s="143" t="s">
        <v>9</v>
      </c>
      <c r="C28" s="131"/>
      <c r="D28" s="93">
        <f>JUNIO!H28</f>
        <v>0</v>
      </c>
      <c r="E28" s="35"/>
      <c r="F28" s="35"/>
      <c r="G28" s="35"/>
      <c r="H28" s="33">
        <f>+D28+E28+F28-G28</f>
        <v>0</v>
      </c>
      <c r="I28" s="118"/>
    </row>
    <row r="29" spans="1:9" ht="21" customHeight="1" x14ac:dyDescent="0.25">
      <c r="A29" s="13">
        <v>6</v>
      </c>
      <c r="B29" s="143" t="s">
        <v>19</v>
      </c>
      <c r="C29" s="131"/>
      <c r="D29" s="93">
        <f>JUNIO!H29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JUNIO!H31</f>
        <v>0</v>
      </c>
      <c r="E31" s="34"/>
      <c r="F31" s="34"/>
      <c r="G31" s="34"/>
      <c r="H31" s="33">
        <f>+D31+E31+F31-G31</f>
        <v>0</v>
      </c>
      <c r="I31" s="36"/>
    </row>
    <row r="32" spans="1:9" ht="21.6" customHeight="1" x14ac:dyDescent="0.25">
      <c r="A32" s="13">
        <v>8</v>
      </c>
      <c r="B32" s="143" t="s">
        <v>2</v>
      </c>
      <c r="C32" s="131"/>
      <c r="D32" s="93">
        <f>JUNIO!H32</f>
        <v>0</v>
      </c>
      <c r="E32" s="34"/>
      <c r="F32" s="34"/>
      <c r="G32" s="34"/>
      <c r="H32" s="33">
        <f>+D32+E32+F32-G32</f>
        <v>0</v>
      </c>
      <c r="I32" s="36"/>
    </row>
    <row r="33" spans="1:70" ht="21.6" customHeight="1" x14ac:dyDescent="0.25">
      <c r="A33" s="13">
        <v>9</v>
      </c>
      <c r="B33" s="143" t="s">
        <v>68</v>
      </c>
      <c r="C33" s="131"/>
      <c r="D33" s="93">
        <f>JUNIO!H33</f>
        <v>0</v>
      </c>
      <c r="E33" s="34"/>
      <c r="F33" s="34"/>
      <c r="G33" s="34"/>
      <c r="H33" s="33">
        <f>+D33+E33+F33-G33</f>
        <v>0</v>
      </c>
      <c r="I33" s="36"/>
    </row>
    <row r="34" spans="1:70" ht="21.6" customHeight="1" x14ac:dyDescent="0.25">
      <c r="A34" s="14">
        <v>10</v>
      </c>
      <c r="B34" s="143" t="s">
        <v>45</v>
      </c>
      <c r="C34" s="131"/>
      <c r="D34" s="93">
        <f>JUNIO!H34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JUNIO!G43</f>
        <v>0</v>
      </c>
      <c r="E43" s="40"/>
      <c r="F43" s="41"/>
      <c r="G43" s="66">
        <f>+D43+E43-F43</f>
        <v>0</v>
      </c>
      <c r="I43" s="5"/>
    </row>
    <row r="44" spans="1:70" ht="21.6" customHeight="1" x14ac:dyDescent="0.25">
      <c r="C44" s="100" t="s">
        <v>61</v>
      </c>
      <c r="D44" s="104">
        <f>JUNIO!G44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143" priority="24" stopIfTrue="1" operator="lessThan">
      <formula>0</formula>
    </cfRule>
  </conditionalFormatting>
  <conditionalFormatting sqref="I14">
    <cfRule type="cellIs" dxfId="142" priority="23" stopIfTrue="1" operator="greaterThan">
      <formula>$H$14</formula>
    </cfRule>
  </conditionalFormatting>
  <conditionalFormatting sqref="I15">
    <cfRule type="cellIs" dxfId="141" priority="22" stopIfTrue="1" operator="greaterThan">
      <formula>$H$15</formula>
    </cfRule>
  </conditionalFormatting>
  <conditionalFormatting sqref="I16">
    <cfRule type="cellIs" dxfId="140" priority="21" stopIfTrue="1" operator="greaterThan">
      <formula>$H$16</formula>
    </cfRule>
  </conditionalFormatting>
  <conditionalFormatting sqref="I17">
    <cfRule type="cellIs" dxfId="139" priority="20" stopIfTrue="1" operator="greaterThan">
      <formula>$H$17</formula>
    </cfRule>
  </conditionalFormatting>
  <conditionalFormatting sqref="I18">
    <cfRule type="cellIs" dxfId="138" priority="19" stopIfTrue="1" operator="greaterThan">
      <formula>$H$18</formula>
    </cfRule>
  </conditionalFormatting>
  <conditionalFormatting sqref="I19">
    <cfRule type="cellIs" dxfId="137" priority="18" stopIfTrue="1" operator="greaterThan">
      <formula>$H$19</formula>
    </cfRule>
  </conditionalFormatting>
  <conditionalFormatting sqref="I20">
    <cfRule type="cellIs" dxfId="136" priority="17" stopIfTrue="1" operator="greaterThan">
      <formula>$H$20</formula>
    </cfRule>
  </conditionalFormatting>
  <conditionalFormatting sqref="I21">
    <cfRule type="cellIs" dxfId="135" priority="16" stopIfTrue="1" operator="greaterThan">
      <formula>$H$21</formula>
    </cfRule>
  </conditionalFormatting>
  <conditionalFormatting sqref="I22">
    <cfRule type="cellIs" dxfId="134" priority="15" stopIfTrue="1" operator="greaterThan">
      <formula>$H$22</formula>
    </cfRule>
  </conditionalFormatting>
  <conditionalFormatting sqref="I23">
    <cfRule type="cellIs" dxfId="133" priority="14" stopIfTrue="1" operator="greaterThan">
      <formula>$H$23</formula>
    </cfRule>
  </conditionalFormatting>
  <conditionalFormatting sqref="I24">
    <cfRule type="cellIs" dxfId="132" priority="13" stopIfTrue="1" operator="greaterThan">
      <formula>$H$24</formula>
    </cfRule>
  </conditionalFormatting>
  <conditionalFormatting sqref="I29">
    <cfRule type="cellIs" dxfId="131" priority="12" stopIfTrue="1" operator="greaterThan">
      <formula>$H$29</formula>
    </cfRule>
  </conditionalFormatting>
  <conditionalFormatting sqref="H26:H29">
    <cfRule type="cellIs" dxfId="130" priority="11" stopIfTrue="1" operator="lessThan">
      <formula>0</formula>
    </cfRule>
  </conditionalFormatting>
  <conditionalFormatting sqref="H31:H35">
    <cfRule type="cellIs" dxfId="129" priority="10" stopIfTrue="1" operator="lessThan">
      <formula>0</formula>
    </cfRule>
  </conditionalFormatting>
  <conditionalFormatting sqref="D14">
    <cfRule type="cellIs" dxfId="128" priority="9" stopIfTrue="1" operator="lessThan">
      <formula>0</formula>
    </cfRule>
  </conditionalFormatting>
  <conditionalFormatting sqref="D17:D18">
    <cfRule type="cellIs" dxfId="127" priority="8" stopIfTrue="1" operator="lessThan">
      <formula>0</formula>
    </cfRule>
  </conditionalFormatting>
  <conditionalFormatting sqref="D20:D24">
    <cfRule type="cellIs" dxfId="126" priority="7" stopIfTrue="1" operator="lessThan">
      <formula>0</formula>
    </cfRule>
  </conditionalFormatting>
  <conditionalFormatting sqref="D26:D29">
    <cfRule type="cellIs" dxfId="125" priority="6" stopIfTrue="1" operator="lessThan">
      <formula>0</formula>
    </cfRule>
  </conditionalFormatting>
  <conditionalFormatting sqref="D15:D16">
    <cfRule type="cellIs" dxfId="124" priority="5" stopIfTrue="1" operator="lessThan">
      <formula>0</formula>
    </cfRule>
  </conditionalFormatting>
  <conditionalFormatting sqref="D19">
    <cfRule type="cellIs" dxfId="123" priority="4" stopIfTrue="1" operator="lessThan">
      <formula>0</formula>
    </cfRule>
  </conditionalFormatting>
  <conditionalFormatting sqref="D31:D34">
    <cfRule type="cellIs" dxfId="122" priority="3" stopIfTrue="1" operator="lessThan">
      <formula>0</formula>
    </cfRule>
  </conditionalFormatting>
  <conditionalFormatting sqref="D35">
    <cfRule type="cellIs" dxfId="121" priority="2" stopIfTrue="1" operator="lessThan">
      <formula>0</formula>
    </cfRule>
  </conditionalFormatting>
  <conditionalFormatting sqref="D43:D44">
    <cfRule type="cellIs" dxfId="120"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topLeftCell="A4"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JULIO!C7</f>
        <v>0</v>
      </c>
      <c r="D7" s="165"/>
      <c r="E7" s="160" t="s">
        <v>25</v>
      </c>
      <c r="F7" s="160"/>
      <c r="G7" s="163">
        <f>JULIO!G7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77</v>
      </c>
      <c r="D8" s="47" t="s">
        <v>27</v>
      </c>
      <c r="E8" s="107">
        <f>JULIO!E8</f>
        <v>0</v>
      </c>
      <c r="F8" s="48" t="s">
        <v>28</v>
      </c>
      <c r="G8" s="106">
        <f>JULIO!G8</f>
        <v>0</v>
      </c>
      <c r="H8" s="47" t="s">
        <v>29</v>
      </c>
      <c r="I8" s="106">
        <f>JULIO!I8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JULIO!C10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JULIO!H14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JULIO!H17</f>
        <v>0</v>
      </c>
      <c r="E17" s="35"/>
      <c r="F17" s="35"/>
      <c r="G17" s="35"/>
      <c r="H17" s="33">
        <f t="shared" si="0"/>
        <v>0</v>
      </c>
      <c r="I17" s="34"/>
    </row>
    <row r="18" spans="1:9" ht="19.2" customHeight="1" x14ac:dyDescent="0.25">
      <c r="A18" s="96"/>
      <c r="B18" s="132" t="s">
        <v>52</v>
      </c>
      <c r="C18" s="133"/>
      <c r="D18" s="93">
        <f>JULIO!H18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JULIO!H20</f>
        <v>0</v>
      </c>
      <c r="E20" s="35"/>
      <c r="F20" s="35"/>
      <c r="G20" s="35"/>
      <c r="H20" s="33">
        <f t="shared" si="0"/>
        <v>0</v>
      </c>
      <c r="I20" s="34"/>
    </row>
    <row r="21" spans="1:9" ht="19.2" customHeight="1" x14ac:dyDescent="0.25">
      <c r="A21" s="96"/>
      <c r="B21" s="132" t="s">
        <v>54</v>
      </c>
      <c r="C21" s="133"/>
      <c r="D21" s="93">
        <f>JULIO!H21</f>
        <v>0</v>
      </c>
      <c r="E21" s="35"/>
      <c r="F21" s="35"/>
      <c r="G21" s="35"/>
      <c r="H21" s="33">
        <f t="shared" si="0"/>
        <v>0</v>
      </c>
      <c r="I21" s="34"/>
    </row>
    <row r="22" spans="1:9" ht="19.2" customHeight="1" x14ac:dyDescent="0.25">
      <c r="A22" s="96"/>
      <c r="B22" s="114" t="s">
        <v>57</v>
      </c>
      <c r="C22" s="115"/>
      <c r="D22" s="93">
        <f>JULIO!H22</f>
        <v>0</v>
      </c>
      <c r="E22" s="35"/>
      <c r="F22" s="35"/>
      <c r="G22" s="35"/>
      <c r="H22" s="33">
        <f t="shared" si="0"/>
        <v>0</v>
      </c>
      <c r="I22" s="34"/>
    </row>
    <row r="23" spans="1:9" ht="19.2" customHeight="1" x14ac:dyDescent="0.25">
      <c r="A23" s="96"/>
      <c r="B23" s="114" t="s">
        <v>58</v>
      </c>
      <c r="C23" s="115"/>
      <c r="D23" s="93">
        <f>JULIO!H23</f>
        <v>0</v>
      </c>
      <c r="E23" s="35"/>
      <c r="F23" s="35"/>
      <c r="G23" s="35"/>
      <c r="H23" s="33">
        <f>+D23+E23+F23-G23</f>
        <v>0</v>
      </c>
      <c r="I23" s="34"/>
    </row>
    <row r="24" spans="1:9" ht="19.2" customHeight="1" x14ac:dyDescent="0.25">
      <c r="A24" s="97"/>
      <c r="B24" s="114" t="s">
        <v>67</v>
      </c>
      <c r="C24" s="115"/>
      <c r="D24" s="93">
        <f>JULIO!H24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JULIO!H26</f>
        <v>0</v>
      </c>
      <c r="E26" s="35"/>
      <c r="F26" s="35"/>
      <c r="G26" s="35"/>
      <c r="H26" s="33">
        <f>+D26+E26+F26-G26</f>
        <v>0</v>
      </c>
      <c r="I26" s="116"/>
    </row>
    <row r="27" spans="1:9" ht="21" customHeight="1" x14ac:dyDescent="0.25">
      <c r="A27" s="13">
        <v>4</v>
      </c>
      <c r="B27" s="143" t="s">
        <v>1</v>
      </c>
      <c r="C27" s="131"/>
      <c r="D27" s="93">
        <f>JULIO!H27</f>
        <v>0</v>
      </c>
      <c r="E27" s="35"/>
      <c r="F27" s="35"/>
      <c r="G27" s="35"/>
      <c r="H27" s="33">
        <f>+D27+E27+F27-G27</f>
        <v>0</v>
      </c>
      <c r="I27" s="117"/>
    </row>
    <row r="28" spans="1:9" ht="21" customHeight="1" x14ac:dyDescent="0.25">
      <c r="A28" s="13">
        <v>5</v>
      </c>
      <c r="B28" s="143" t="s">
        <v>9</v>
      </c>
      <c r="C28" s="131"/>
      <c r="D28" s="93">
        <f>JULIO!H28</f>
        <v>0</v>
      </c>
      <c r="E28" s="35"/>
      <c r="F28" s="35"/>
      <c r="G28" s="35"/>
      <c r="H28" s="33">
        <f>+D28+E28+F28-G28</f>
        <v>0</v>
      </c>
      <c r="I28" s="118"/>
    </row>
    <row r="29" spans="1:9" ht="21" customHeight="1" x14ac:dyDescent="0.25">
      <c r="A29" s="13">
        <v>6</v>
      </c>
      <c r="B29" s="143" t="s">
        <v>19</v>
      </c>
      <c r="C29" s="131"/>
      <c r="D29" s="93">
        <f>JULIO!H29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JULIO!H31</f>
        <v>0</v>
      </c>
      <c r="E31" s="34"/>
      <c r="F31" s="34"/>
      <c r="G31" s="34"/>
      <c r="H31" s="33">
        <f>+D31+E31+F31-G31</f>
        <v>0</v>
      </c>
      <c r="I31" s="36"/>
    </row>
    <row r="32" spans="1:9" ht="21.6" customHeight="1" x14ac:dyDescent="0.25">
      <c r="A32" s="13">
        <v>8</v>
      </c>
      <c r="B32" s="143" t="s">
        <v>2</v>
      </c>
      <c r="C32" s="131"/>
      <c r="D32" s="93">
        <f>JULIO!H32</f>
        <v>0</v>
      </c>
      <c r="E32" s="34"/>
      <c r="F32" s="34"/>
      <c r="G32" s="34"/>
      <c r="H32" s="33">
        <f>+D32+E32+F32-G32</f>
        <v>0</v>
      </c>
      <c r="I32" s="36"/>
    </row>
    <row r="33" spans="1:70" ht="21.6" customHeight="1" x14ac:dyDescent="0.25">
      <c r="A33" s="13">
        <v>9</v>
      </c>
      <c r="B33" s="143" t="s">
        <v>68</v>
      </c>
      <c r="C33" s="131"/>
      <c r="D33" s="93">
        <f>JULIO!H33</f>
        <v>0</v>
      </c>
      <c r="E33" s="34"/>
      <c r="F33" s="34"/>
      <c r="G33" s="34"/>
      <c r="H33" s="33">
        <f>+D33+E33+F33-G33</f>
        <v>0</v>
      </c>
      <c r="I33" s="36"/>
    </row>
    <row r="34" spans="1:70" ht="21.6" customHeight="1" x14ac:dyDescent="0.25">
      <c r="A34" s="14">
        <v>10</v>
      </c>
      <c r="B34" s="143" t="s">
        <v>45</v>
      </c>
      <c r="C34" s="131"/>
      <c r="D34" s="93">
        <f>JULIO!H34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JULIO!G43</f>
        <v>0</v>
      </c>
      <c r="E43" s="40"/>
      <c r="F43" s="41"/>
      <c r="G43" s="66">
        <f>+D43+E43-F43</f>
        <v>0</v>
      </c>
      <c r="I43" s="5"/>
    </row>
    <row r="44" spans="1:70" ht="21.6" customHeight="1" x14ac:dyDescent="0.25">
      <c r="C44" s="100" t="s">
        <v>61</v>
      </c>
      <c r="D44" s="104">
        <f>JULIO!G44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119" priority="24" stopIfTrue="1" operator="lessThan">
      <formula>0</formula>
    </cfRule>
  </conditionalFormatting>
  <conditionalFormatting sqref="I14">
    <cfRule type="cellIs" dxfId="118" priority="23" stopIfTrue="1" operator="greaterThan">
      <formula>$H$14</formula>
    </cfRule>
  </conditionalFormatting>
  <conditionalFormatting sqref="I15">
    <cfRule type="cellIs" dxfId="117" priority="22" stopIfTrue="1" operator="greaterThan">
      <formula>$H$15</formula>
    </cfRule>
  </conditionalFormatting>
  <conditionalFormatting sqref="I16">
    <cfRule type="cellIs" dxfId="116" priority="21" stopIfTrue="1" operator="greaterThan">
      <formula>$H$16</formula>
    </cfRule>
  </conditionalFormatting>
  <conditionalFormatting sqref="I17">
    <cfRule type="cellIs" dxfId="115" priority="20" stopIfTrue="1" operator="greaterThan">
      <formula>$H$17</formula>
    </cfRule>
  </conditionalFormatting>
  <conditionalFormatting sqref="I18">
    <cfRule type="cellIs" dxfId="114" priority="19" stopIfTrue="1" operator="greaterThan">
      <formula>$H$18</formula>
    </cfRule>
  </conditionalFormatting>
  <conditionalFormatting sqref="I19">
    <cfRule type="cellIs" dxfId="113" priority="18" stopIfTrue="1" operator="greaterThan">
      <formula>$H$19</formula>
    </cfRule>
  </conditionalFormatting>
  <conditionalFormatting sqref="I20">
    <cfRule type="cellIs" dxfId="112" priority="17" stopIfTrue="1" operator="greaterThan">
      <formula>$H$20</formula>
    </cfRule>
  </conditionalFormatting>
  <conditionalFormatting sqref="I21">
    <cfRule type="cellIs" dxfId="111" priority="16" stopIfTrue="1" operator="greaterThan">
      <formula>$H$21</formula>
    </cfRule>
  </conditionalFormatting>
  <conditionalFormatting sqref="I22">
    <cfRule type="cellIs" dxfId="110" priority="15" stopIfTrue="1" operator="greaterThan">
      <formula>$H$22</formula>
    </cfRule>
  </conditionalFormatting>
  <conditionalFormatting sqref="I23">
    <cfRule type="cellIs" dxfId="109" priority="14" stopIfTrue="1" operator="greaterThan">
      <formula>$H$23</formula>
    </cfRule>
  </conditionalFormatting>
  <conditionalFormatting sqref="I24">
    <cfRule type="cellIs" dxfId="108" priority="13" stopIfTrue="1" operator="greaterThan">
      <formula>$H$24</formula>
    </cfRule>
  </conditionalFormatting>
  <conditionalFormatting sqref="I29">
    <cfRule type="cellIs" dxfId="107" priority="12" stopIfTrue="1" operator="greaterThan">
      <formula>$H$29</formula>
    </cfRule>
  </conditionalFormatting>
  <conditionalFormatting sqref="H26:H29">
    <cfRule type="cellIs" dxfId="106" priority="11" stopIfTrue="1" operator="lessThan">
      <formula>0</formula>
    </cfRule>
  </conditionalFormatting>
  <conditionalFormatting sqref="H31:H35">
    <cfRule type="cellIs" dxfId="105" priority="10" stopIfTrue="1" operator="lessThan">
      <formula>0</formula>
    </cfRule>
  </conditionalFormatting>
  <conditionalFormatting sqref="D14">
    <cfRule type="cellIs" dxfId="104" priority="9" stopIfTrue="1" operator="lessThan">
      <formula>0</formula>
    </cfRule>
  </conditionalFormatting>
  <conditionalFormatting sqref="D17:D18">
    <cfRule type="cellIs" dxfId="103" priority="8" stopIfTrue="1" operator="lessThan">
      <formula>0</formula>
    </cfRule>
  </conditionalFormatting>
  <conditionalFormatting sqref="D20:D24">
    <cfRule type="cellIs" dxfId="102" priority="7" stopIfTrue="1" operator="lessThan">
      <formula>0</formula>
    </cfRule>
  </conditionalFormatting>
  <conditionalFormatting sqref="D26:D29">
    <cfRule type="cellIs" dxfId="101" priority="6" stopIfTrue="1" operator="lessThan">
      <formula>0</formula>
    </cfRule>
  </conditionalFormatting>
  <conditionalFormatting sqref="D15:D16">
    <cfRule type="cellIs" dxfId="100" priority="5" stopIfTrue="1" operator="lessThan">
      <formula>0</formula>
    </cfRule>
  </conditionalFormatting>
  <conditionalFormatting sqref="D19">
    <cfRule type="cellIs" dxfId="99" priority="4" stopIfTrue="1" operator="lessThan">
      <formula>0</formula>
    </cfRule>
  </conditionalFormatting>
  <conditionalFormatting sqref="D31:D34">
    <cfRule type="cellIs" dxfId="98" priority="3" stopIfTrue="1" operator="lessThan">
      <formula>0</formula>
    </cfRule>
  </conditionalFormatting>
  <conditionalFormatting sqref="D35">
    <cfRule type="cellIs" dxfId="97" priority="2" stopIfTrue="1" operator="lessThan">
      <formula>0</formula>
    </cfRule>
  </conditionalFormatting>
  <conditionalFormatting sqref="D43:D44">
    <cfRule type="cellIs" dxfId="96"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5"/>
  <sheetViews>
    <sheetView topLeftCell="A4" zoomScale="98" zoomScaleNormal="98" zoomScaleSheetLayoutView="75" workbookViewId="0">
      <selection activeCell="E14" sqref="E14"/>
    </sheetView>
  </sheetViews>
  <sheetFormatPr baseColWidth="10" defaultRowHeight="13.2" x14ac:dyDescent="0.25"/>
  <cols>
    <col min="1" max="1" width="4.109375" customWidth="1"/>
    <col min="2" max="2" width="17.109375" customWidth="1"/>
    <col min="3" max="3" width="27.109375" customWidth="1"/>
    <col min="4" max="8" width="14.109375" customWidth="1"/>
    <col min="9" max="9" width="11.21875" customWidth="1"/>
    <col min="10" max="20" width="11.44140625" style="57" customWidth="1"/>
    <col min="21" max="70" width="11.44140625" style="15" customWidth="1"/>
  </cols>
  <sheetData>
    <row r="1" spans="1:70" s="49" customFormat="1" ht="11.25" customHeight="1" x14ac:dyDescent="0.25">
      <c r="F1" s="158" t="s">
        <v>22</v>
      </c>
      <c r="G1" s="158"/>
      <c r="H1" s="158"/>
      <c r="J1" s="50"/>
      <c r="K1" s="51"/>
      <c r="L1" s="51"/>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1:70" s="49" customFormat="1" ht="14.25" customHeight="1" x14ac:dyDescent="0.25">
      <c r="B2" s="52"/>
      <c r="C2" s="52" t="s">
        <v>0</v>
      </c>
      <c r="D2" s="52"/>
      <c r="E2" s="52"/>
      <c r="F2" s="158" t="s">
        <v>21</v>
      </c>
      <c r="G2" s="158"/>
      <c r="H2" s="158"/>
      <c r="J2" s="50"/>
      <c r="K2" s="51"/>
      <c r="L2" s="51"/>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1:70" s="49" customFormat="1" ht="12" customHeight="1" x14ac:dyDescent="0.25">
      <c r="B3" s="52"/>
      <c r="C3" s="52" t="s">
        <v>7</v>
      </c>
      <c r="D3" s="52"/>
      <c r="E3" s="52"/>
      <c r="F3" s="158" t="s">
        <v>20</v>
      </c>
      <c r="G3" s="158"/>
      <c r="H3" s="158"/>
      <c r="J3" s="50"/>
      <c r="K3" s="51"/>
      <c r="L3" s="51"/>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1:70" s="53" customFormat="1" ht="8.4" x14ac:dyDescent="0.25">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row>
    <row r="5" spans="1:70" s="55" customFormat="1" ht="8.4" customHeight="1" x14ac:dyDescent="0.25">
      <c r="B5" s="121" t="s">
        <v>69</v>
      </c>
      <c r="C5" s="121"/>
      <c r="D5" s="121"/>
      <c r="E5" s="121"/>
      <c r="F5" s="121"/>
      <c r="G5" s="121"/>
      <c r="H5" s="121"/>
      <c r="I5" s="121"/>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row>
    <row r="6" spans="1:70" s="58" customFormat="1" ht="12" customHeight="1" x14ac:dyDescent="0.25">
      <c r="B6" s="121"/>
      <c r="C6" s="121"/>
      <c r="D6" s="121"/>
      <c r="E6" s="121"/>
      <c r="F6" s="121"/>
      <c r="G6" s="121"/>
      <c r="H6" s="121"/>
      <c r="I6" s="121"/>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70" s="19" customFormat="1" ht="21.75" customHeight="1" x14ac:dyDescent="0.25">
      <c r="A7" s="105"/>
      <c r="B7" s="47" t="s">
        <v>26</v>
      </c>
      <c r="C7" s="164">
        <f>AGOSTO!C7</f>
        <v>0</v>
      </c>
      <c r="D7" s="165"/>
      <c r="E7" s="160" t="s">
        <v>25</v>
      </c>
      <c r="F7" s="160"/>
      <c r="G7" s="163">
        <f>AGOSTO!G7</f>
        <v>0</v>
      </c>
      <c r="H7" s="163"/>
      <c r="I7" s="163"/>
      <c r="J7" s="74"/>
      <c r="K7" s="74"/>
      <c r="L7" s="74"/>
      <c r="M7" s="74"/>
      <c r="N7" s="74"/>
      <c r="O7" s="74"/>
      <c r="P7" s="74"/>
      <c r="Q7" s="74"/>
      <c r="R7" s="74"/>
      <c r="S7" s="74"/>
      <c r="T7" s="74"/>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row>
    <row r="8" spans="1:70" s="19" customFormat="1" ht="21" customHeight="1" x14ac:dyDescent="0.25">
      <c r="A8" s="105"/>
      <c r="B8" s="47" t="s">
        <v>8</v>
      </c>
      <c r="C8" s="73" t="s">
        <v>78</v>
      </c>
      <c r="D8" s="47" t="s">
        <v>27</v>
      </c>
      <c r="E8" s="107">
        <f>AGOSTO!E8</f>
        <v>0</v>
      </c>
      <c r="F8" s="48" t="s">
        <v>28</v>
      </c>
      <c r="G8" s="106">
        <f>AGOSTO!G8</f>
        <v>0</v>
      </c>
      <c r="H8" s="47" t="s">
        <v>29</v>
      </c>
      <c r="I8" s="106">
        <f>AGOSTO!I8</f>
        <v>0</v>
      </c>
      <c r="J8" s="74"/>
      <c r="K8" s="74"/>
      <c r="L8" s="74"/>
      <c r="M8" s="74"/>
      <c r="N8" s="74"/>
      <c r="O8" s="74"/>
      <c r="P8" s="74"/>
      <c r="Q8" s="74"/>
      <c r="R8" s="74"/>
      <c r="S8" s="74"/>
      <c r="T8" s="74"/>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row>
    <row r="9" spans="1:70" s="19" customFormat="1" ht="4.5" customHeight="1" x14ac:dyDescent="0.25">
      <c r="A9" s="105"/>
      <c r="B9" s="108"/>
      <c r="C9" s="108"/>
      <c r="D9" s="109"/>
      <c r="E9" s="108"/>
      <c r="F9" s="108"/>
      <c r="G9" s="109"/>
      <c r="H9" s="108"/>
      <c r="I9" s="105"/>
      <c r="J9" s="74"/>
      <c r="K9" s="74"/>
      <c r="L9" s="74"/>
      <c r="M9" s="74"/>
      <c r="N9" s="74"/>
      <c r="O9" s="74"/>
      <c r="P9" s="74"/>
      <c r="Q9" s="74"/>
      <c r="R9" s="74"/>
      <c r="S9" s="74"/>
      <c r="T9" s="74"/>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row>
    <row r="10" spans="1:70" s="19" customFormat="1" ht="15" customHeight="1" x14ac:dyDescent="0.25">
      <c r="A10" s="105"/>
      <c r="B10" s="47" t="s">
        <v>30</v>
      </c>
      <c r="C10" s="163">
        <f>AGOSTO!C10</f>
        <v>0</v>
      </c>
      <c r="D10" s="163"/>
      <c r="E10" s="163"/>
      <c r="F10" s="110"/>
      <c r="G10" s="109"/>
      <c r="H10" s="109"/>
      <c r="I10" s="105"/>
      <c r="J10" s="74"/>
      <c r="K10" s="74"/>
      <c r="L10" s="74"/>
      <c r="M10" s="74"/>
      <c r="N10" s="74"/>
      <c r="O10" s="74"/>
      <c r="P10" s="74"/>
      <c r="Q10" s="74"/>
      <c r="R10" s="74"/>
      <c r="S10" s="74"/>
      <c r="T10" s="74"/>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row>
    <row r="11" spans="1:70" ht="12" customHeight="1" x14ac:dyDescent="0.5">
      <c r="A11" s="58"/>
      <c r="B11" s="111"/>
      <c r="C11" s="111"/>
      <c r="D11" s="112"/>
      <c r="E11" s="112"/>
      <c r="F11" s="113"/>
      <c r="G11" s="113"/>
      <c r="H11" s="113"/>
      <c r="I11" s="113"/>
    </row>
    <row r="12" spans="1:70" ht="13.5" customHeight="1" x14ac:dyDescent="0.25">
      <c r="A12" s="123" t="s">
        <v>33</v>
      </c>
      <c r="B12" s="144" t="s">
        <v>14</v>
      </c>
      <c r="C12" s="145"/>
      <c r="D12" s="150" t="s">
        <v>23</v>
      </c>
      <c r="E12" s="151"/>
      <c r="F12" s="151"/>
      <c r="G12" s="151"/>
      <c r="H12" s="151"/>
      <c r="I12" s="152"/>
    </row>
    <row r="13" spans="1:70" ht="20.399999999999999" x14ac:dyDescent="0.25">
      <c r="A13" s="123"/>
      <c r="B13" s="146"/>
      <c r="C13" s="147"/>
      <c r="D13" s="11" t="s">
        <v>35</v>
      </c>
      <c r="E13" s="11" t="s">
        <v>36</v>
      </c>
      <c r="F13" s="11" t="s">
        <v>37</v>
      </c>
      <c r="G13" s="11" t="s">
        <v>38</v>
      </c>
      <c r="H13" s="11" t="s">
        <v>39</v>
      </c>
      <c r="I13" s="11" t="s">
        <v>31</v>
      </c>
    </row>
    <row r="14" spans="1:70" ht="22.2" customHeight="1" x14ac:dyDescent="0.25">
      <c r="A14" s="13">
        <v>1</v>
      </c>
      <c r="B14" s="143" t="s">
        <v>70</v>
      </c>
      <c r="C14" s="131"/>
      <c r="D14" s="93">
        <f>AGOSTO!H14</f>
        <v>0</v>
      </c>
      <c r="E14" s="34"/>
      <c r="F14" s="34"/>
      <c r="G14" s="34"/>
      <c r="H14" s="33">
        <f>+D14+E14+F14-G14</f>
        <v>0</v>
      </c>
      <c r="I14" s="36"/>
    </row>
    <row r="15" spans="1:70" ht="22.2" customHeight="1" x14ac:dyDescent="0.25">
      <c r="A15" s="14">
        <v>2</v>
      </c>
      <c r="B15" s="130" t="s">
        <v>50</v>
      </c>
      <c r="C15" s="131"/>
      <c r="D15" s="103">
        <f>D16+D19+D22+D23</f>
        <v>0</v>
      </c>
      <c r="E15" s="103">
        <f>E16+E19+E22+E23</f>
        <v>0</v>
      </c>
      <c r="F15" s="103">
        <f>F16+F19+F22+F23</f>
        <v>0</v>
      </c>
      <c r="G15" s="103">
        <f>G16+G19+G22+G23</f>
        <v>0</v>
      </c>
      <c r="H15" s="94">
        <f>+D15+E15+F15-G15</f>
        <v>0</v>
      </c>
      <c r="I15" s="103">
        <f>I16+I19+I22+I23</f>
        <v>0</v>
      </c>
    </row>
    <row r="16" spans="1:70" ht="19.2" customHeight="1" x14ac:dyDescent="0.25">
      <c r="A16" s="96"/>
      <c r="B16" s="114" t="s">
        <v>55</v>
      </c>
      <c r="C16" s="115"/>
      <c r="D16" s="103">
        <f>SUM(D17:D18)</f>
        <v>0</v>
      </c>
      <c r="E16" s="103">
        <f>SUM(E17:E18)</f>
        <v>0</v>
      </c>
      <c r="F16" s="103">
        <f>SUM(F17:F18)</f>
        <v>0</v>
      </c>
      <c r="G16" s="103">
        <f>SUM(G17:G18)</f>
        <v>0</v>
      </c>
      <c r="H16" s="94">
        <f t="shared" ref="H16:H24" si="0">+D16+E16+F16-G16</f>
        <v>0</v>
      </c>
      <c r="I16" s="103">
        <f>SUM(I17:I18)</f>
        <v>0</v>
      </c>
    </row>
    <row r="17" spans="1:9" ht="19.2" customHeight="1" x14ac:dyDescent="0.25">
      <c r="A17" s="96"/>
      <c r="B17" s="132" t="s">
        <v>51</v>
      </c>
      <c r="C17" s="133"/>
      <c r="D17" s="93">
        <f>AGOSTO!H17</f>
        <v>0</v>
      </c>
      <c r="E17" s="35"/>
      <c r="F17" s="35"/>
      <c r="G17" s="35"/>
      <c r="H17" s="33">
        <f t="shared" si="0"/>
        <v>0</v>
      </c>
      <c r="I17" s="34"/>
    </row>
    <row r="18" spans="1:9" ht="19.2" customHeight="1" x14ac:dyDescent="0.25">
      <c r="A18" s="96"/>
      <c r="B18" s="132" t="s">
        <v>52</v>
      </c>
      <c r="C18" s="133"/>
      <c r="D18" s="93">
        <f>AGOSTO!H18</f>
        <v>0</v>
      </c>
      <c r="E18" s="35"/>
      <c r="F18" s="35"/>
      <c r="G18" s="35"/>
      <c r="H18" s="33">
        <f t="shared" si="0"/>
        <v>0</v>
      </c>
      <c r="I18" s="34"/>
    </row>
    <row r="19" spans="1:9" ht="19.2" customHeight="1" x14ac:dyDescent="0.25">
      <c r="A19" s="96"/>
      <c r="B19" s="114" t="s">
        <v>56</v>
      </c>
      <c r="C19" s="115"/>
      <c r="D19" s="103">
        <f>SUM(D20:D21)</f>
        <v>0</v>
      </c>
      <c r="E19" s="103">
        <f>SUM(E20:E21)</f>
        <v>0</v>
      </c>
      <c r="F19" s="103">
        <f>SUM(F20:F21)</f>
        <v>0</v>
      </c>
      <c r="G19" s="103">
        <f>SUM(G20:G21)</f>
        <v>0</v>
      </c>
      <c r="H19" s="94">
        <f t="shared" si="0"/>
        <v>0</v>
      </c>
      <c r="I19" s="103">
        <f>SUM(I20:I21)</f>
        <v>0</v>
      </c>
    </row>
    <row r="20" spans="1:9" ht="19.2" customHeight="1" x14ac:dyDescent="0.25">
      <c r="A20" s="96"/>
      <c r="B20" s="132" t="s">
        <v>53</v>
      </c>
      <c r="C20" s="133"/>
      <c r="D20" s="93">
        <f>AGOSTO!H20</f>
        <v>0</v>
      </c>
      <c r="E20" s="35"/>
      <c r="F20" s="35"/>
      <c r="G20" s="35"/>
      <c r="H20" s="33">
        <f t="shared" si="0"/>
        <v>0</v>
      </c>
      <c r="I20" s="34"/>
    </row>
    <row r="21" spans="1:9" ht="19.2" customHeight="1" x14ac:dyDescent="0.25">
      <c r="A21" s="96"/>
      <c r="B21" s="132" t="s">
        <v>54</v>
      </c>
      <c r="C21" s="133"/>
      <c r="D21" s="93">
        <f>AGOSTO!H21</f>
        <v>0</v>
      </c>
      <c r="E21" s="35"/>
      <c r="F21" s="35"/>
      <c r="G21" s="35"/>
      <c r="H21" s="33">
        <f t="shared" si="0"/>
        <v>0</v>
      </c>
      <c r="I21" s="34"/>
    </row>
    <row r="22" spans="1:9" ht="19.2" customHeight="1" x14ac:dyDescent="0.25">
      <c r="A22" s="96"/>
      <c r="B22" s="114" t="s">
        <v>57</v>
      </c>
      <c r="C22" s="115"/>
      <c r="D22" s="93">
        <f>AGOSTO!H22</f>
        <v>0</v>
      </c>
      <c r="E22" s="35"/>
      <c r="F22" s="35"/>
      <c r="G22" s="35"/>
      <c r="H22" s="33">
        <f t="shared" si="0"/>
        <v>0</v>
      </c>
      <c r="I22" s="34"/>
    </row>
    <row r="23" spans="1:9" ht="19.2" customHeight="1" x14ac:dyDescent="0.25">
      <c r="A23" s="96"/>
      <c r="B23" s="114" t="s">
        <v>58</v>
      </c>
      <c r="C23" s="115"/>
      <c r="D23" s="93">
        <f>AGOSTO!H23</f>
        <v>0</v>
      </c>
      <c r="E23" s="35"/>
      <c r="F23" s="35"/>
      <c r="G23" s="35"/>
      <c r="H23" s="33">
        <f>+D23+E23+F23-G23</f>
        <v>0</v>
      </c>
      <c r="I23" s="34"/>
    </row>
    <row r="24" spans="1:9" ht="19.2" customHeight="1" x14ac:dyDescent="0.25">
      <c r="A24" s="97"/>
      <c r="B24" s="114" t="s">
        <v>67</v>
      </c>
      <c r="C24" s="115"/>
      <c r="D24" s="93">
        <f>AGOSTO!H24</f>
        <v>0</v>
      </c>
      <c r="E24" s="35"/>
      <c r="F24" s="35"/>
      <c r="G24" s="35"/>
      <c r="H24" s="33">
        <f t="shared" si="0"/>
        <v>0</v>
      </c>
      <c r="I24" s="34"/>
    </row>
    <row r="25" spans="1:9" s="57" customFormat="1" ht="6" customHeight="1" x14ac:dyDescent="0.25">
      <c r="A25" s="95"/>
      <c r="B25" s="67"/>
      <c r="C25" s="67"/>
      <c r="D25" s="65"/>
      <c r="E25" s="65"/>
      <c r="F25" s="65"/>
      <c r="G25" s="65"/>
      <c r="H25" s="65"/>
      <c r="I25" s="65"/>
    </row>
    <row r="26" spans="1:9" ht="21" customHeight="1" x14ac:dyDescent="0.25">
      <c r="A26" s="13">
        <v>3</v>
      </c>
      <c r="B26" s="143" t="s">
        <v>66</v>
      </c>
      <c r="C26" s="131"/>
      <c r="D26" s="93">
        <f>AGOSTO!H26</f>
        <v>0</v>
      </c>
      <c r="E26" s="35"/>
      <c r="F26" s="35"/>
      <c r="G26" s="35"/>
      <c r="H26" s="33">
        <f>+D26+E26+F26-G26</f>
        <v>0</v>
      </c>
      <c r="I26" s="116"/>
    </row>
    <row r="27" spans="1:9" ht="21" customHeight="1" x14ac:dyDescent="0.25">
      <c r="A27" s="13">
        <v>4</v>
      </c>
      <c r="B27" s="143" t="s">
        <v>1</v>
      </c>
      <c r="C27" s="131"/>
      <c r="D27" s="93">
        <f>AGOSTO!H27</f>
        <v>0</v>
      </c>
      <c r="E27" s="35"/>
      <c r="F27" s="35"/>
      <c r="G27" s="35"/>
      <c r="H27" s="33">
        <f>+D27+E27+F27-G27</f>
        <v>0</v>
      </c>
      <c r="I27" s="117"/>
    </row>
    <row r="28" spans="1:9" ht="21" customHeight="1" x14ac:dyDescent="0.25">
      <c r="A28" s="13">
        <v>5</v>
      </c>
      <c r="B28" s="143" t="s">
        <v>9</v>
      </c>
      <c r="C28" s="131"/>
      <c r="D28" s="93">
        <f>AGOSTO!H28</f>
        <v>0</v>
      </c>
      <c r="E28" s="35"/>
      <c r="F28" s="35"/>
      <c r="G28" s="35"/>
      <c r="H28" s="33">
        <f>+D28+E28+F28-G28</f>
        <v>0</v>
      </c>
      <c r="I28" s="118"/>
    </row>
    <row r="29" spans="1:9" ht="21" customHeight="1" x14ac:dyDescent="0.25">
      <c r="A29" s="13">
        <v>6</v>
      </c>
      <c r="B29" s="143" t="s">
        <v>19</v>
      </c>
      <c r="C29" s="131"/>
      <c r="D29" s="93">
        <f>AGOSTO!H29</f>
        <v>0</v>
      </c>
      <c r="E29" s="35"/>
      <c r="F29" s="35"/>
      <c r="G29" s="35"/>
      <c r="H29" s="33">
        <f>+D29+E29+F29-G29</f>
        <v>0</v>
      </c>
      <c r="I29" s="86"/>
    </row>
    <row r="30" spans="1:9" s="57" customFormat="1" ht="6" customHeight="1" x14ac:dyDescent="0.25">
      <c r="A30" s="95"/>
      <c r="B30" s="67"/>
      <c r="C30" s="67"/>
      <c r="D30" s="65"/>
      <c r="E30" s="65"/>
      <c r="F30" s="65"/>
      <c r="G30" s="65"/>
      <c r="H30" s="65"/>
      <c r="I30" s="65"/>
    </row>
    <row r="31" spans="1:9" ht="21.6" customHeight="1" x14ac:dyDescent="0.25">
      <c r="A31" s="14">
        <v>7</v>
      </c>
      <c r="B31" s="143" t="s">
        <v>10</v>
      </c>
      <c r="C31" s="131"/>
      <c r="D31" s="93">
        <f>AGOSTO!H31</f>
        <v>0</v>
      </c>
      <c r="E31" s="34"/>
      <c r="F31" s="34"/>
      <c r="G31" s="34"/>
      <c r="H31" s="33">
        <f>+D31+E31+F31-G31</f>
        <v>0</v>
      </c>
      <c r="I31" s="36"/>
    </row>
    <row r="32" spans="1:9" ht="21.6" customHeight="1" x14ac:dyDescent="0.25">
      <c r="A32" s="13">
        <v>8</v>
      </c>
      <c r="B32" s="143" t="s">
        <v>2</v>
      </c>
      <c r="C32" s="131"/>
      <c r="D32" s="93">
        <f>AGOSTO!H32</f>
        <v>0</v>
      </c>
      <c r="E32" s="34"/>
      <c r="F32" s="34"/>
      <c r="G32" s="34"/>
      <c r="H32" s="33">
        <f>+D32+E32+F32-G32</f>
        <v>0</v>
      </c>
      <c r="I32" s="36"/>
    </row>
    <row r="33" spans="1:70" ht="21.6" customHeight="1" x14ac:dyDescent="0.25">
      <c r="A33" s="13">
        <v>9</v>
      </c>
      <c r="B33" s="143" t="s">
        <v>68</v>
      </c>
      <c r="C33" s="131"/>
      <c r="D33" s="93">
        <f>AGOSTO!H33</f>
        <v>0</v>
      </c>
      <c r="E33" s="34"/>
      <c r="F33" s="34"/>
      <c r="G33" s="34"/>
      <c r="H33" s="33">
        <f>+D33+E33+F33-G33</f>
        <v>0</v>
      </c>
      <c r="I33" s="36"/>
    </row>
    <row r="34" spans="1:70" ht="21.6" customHeight="1" x14ac:dyDescent="0.25">
      <c r="A34" s="14">
        <v>10</v>
      </c>
      <c r="B34" s="143" t="s">
        <v>45</v>
      </c>
      <c r="C34" s="131"/>
      <c r="D34" s="93">
        <f>AGOSTO!H34</f>
        <v>0</v>
      </c>
      <c r="E34" s="34"/>
      <c r="F34" s="34"/>
      <c r="G34" s="34"/>
      <c r="H34" s="33">
        <f>+D34+E34+F34-G34</f>
        <v>0</v>
      </c>
      <c r="I34" s="36"/>
    </row>
    <row r="35" spans="1:70" ht="18" customHeight="1" x14ac:dyDescent="0.25">
      <c r="A35" s="150" t="s">
        <v>5</v>
      </c>
      <c r="B35" s="151"/>
      <c r="C35" s="152"/>
      <c r="D35" s="2">
        <f>SUM(D14:D15,D26:D34,D24)</f>
        <v>0</v>
      </c>
      <c r="E35" s="2">
        <f>SUM(E14:E15,E26:E34,E24)</f>
        <v>0</v>
      </c>
      <c r="F35" s="2">
        <f>SUM(F14:F15,F26:F34,F24)</f>
        <v>0</v>
      </c>
      <c r="G35" s="2">
        <f>SUM(G14:G15,G26:G34,G24)</f>
        <v>0</v>
      </c>
      <c r="H35" s="33">
        <f>SUM(H26:H34)</f>
        <v>0</v>
      </c>
      <c r="I35" s="37"/>
    </row>
    <row r="36" spans="1:70" ht="15.75" customHeight="1" x14ac:dyDescent="0.25">
      <c r="B36" s="16"/>
      <c r="C36" s="16"/>
      <c r="D36" s="16"/>
      <c r="E36" s="16"/>
      <c r="F36" s="5"/>
      <c r="G36" s="5"/>
      <c r="H36" s="5"/>
    </row>
    <row r="37" spans="1:70" ht="15.75" customHeight="1" x14ac:dyDescent="0.25">
      <c r="B37" s="16"/>
      <c r="C37" s="16"/>
      <c r="D37" s="16"/>
      <c r="E37" s="16"/>
      <c r="F37" s="5"/>
      <c r="G37" s="5"/>
      <c r="H37" s="5"/>
    </row>
    <row r="38" spans="1:70" s="88" customFormat="1" ht="13.5" customHeight="1" x14ac:dyDescent="0.2">
      <c r="B38" s="123" t="s">
        <v>48</v>
      </c>
      <c r="C38" s="123"/>
      <c r="D38" s="123"/>
      <c r="E38" s="123"/>
      <c r="F38" s="87"/>
      <c r="G38" s="123" t="s">
        <v>24</v>
      </c>
      <c r="H38" s="123"/>
      <c r="J38" s="89"/>
      <c r="K38" s="89"/>
      <c r="L38" s="89"/>
      <c r="M38" s="89"/>
      <c r="N38" s="89"/>
      <c r="O38" s="89"/>
      <c r="P38" s="89"/>
      <c r="Q38" s="89"/>
      <c r="R38" s="89"/>
      <c r="S38" s="89"/>
      <c r="T38" s="89"/>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row>
    <row r="39" spans="1:70" ht="24.75" customHeight="1" x14ac:dyDescent="0.25">
      <c r="B39" s="11" t="s">
        <v>47</v>
      </c>
      <c r="C39" s="11" t="s">
        <v>46</v>
      </c>
      <c r="D39" s="70" t="s">
        <v>49</v>
      </c>
      <c r="E39" s="70" t="s">
        <v>15</v>
      </c>
      <c r="F39" s="9"/>
      <c r="G39" s="71" t="s">
        <v>16</v>
      </c>
      <c r="H39" s="11" t="s">
        <v>17</v>
      </c>
    </row>
    <row r="40" spans="1:70" ht="24" customHeight="1" x14ac:dyDescent="0.25">
      <c r="B40" s="92"/>
      <c r="C40" s="92"/>
      <c r="D40" s="38"/>
      <c r="E40" s="38"/>
      <c r="F40" s="12"/>
      <c r="G40" s="39"/>
      <c r="H40" s="39"/>
    </row>
    <row r="41" spans="1:70" ht="23.4" customHeight="1" x14ac:dyDescent="0.25">
      <c r="C41" s="45"/>
      <c r="D41" s="9"/>
      <c r="E41" s="9"/>
      <c r="F41" s="8"/>
      <c r="G41" s="9"/>
      <c r="H41" s="5"/>
    </row>
    <row r="42" spans="1:70" ht="27.6" customHeight="1" x14ac:dyDescent="0.25">
      <c r="C42" s="33" t="s">
        <v>59</v>
      </c>
      <c r="D42" s="11" t="s">
        <v>11</v>
      </c>
      <c r="E42" s="11" t="s">
        <v>6</v>
      </c>
      <c r="F42" s="69" t="s">
        <v>12</v>
      </c>
      <c r="G42" s="11" t="s">
        <v>13</v>
      </c>
      <c r="I42" s="10"/>
    </row>
    <row r="43" spans="1:70" ht="21.6" customHeight="1" x14ac:dyDescent="0.25">
      <c r="C43" s="100" t="s">
        <v>60</v>
      </c>
      <c r="D43" s="104">
        <f>AGOSTO!G43</f>
        <v>0</v>
      </c>
      <c r="E43" s="40"/>
      <c r="F43" s="41"/>
      <c r="G43" s="66">
        <f>+D43+E43-F43</f>
        <v>0</v>
      </c>
      <c r="I43" s="5"/>
    </row>
    <row r="44" spans="1:70" ht="21.6" customHeight="1" x14ac:dyDescent="0.25">
      <c r="C44" s="100" t="s">
        <v>61</v>
      </c>
      <c r="D44" s="104">
        <f>AGOSTO!G44</f>
        <v>0</v>
      </c>
      <c r="E44" s="40"/>
      <c r="F44" s="41"/>
      <c r="G44" s="66">
        <f>+D44+E44-F44</f>
        <v>0</v>
      </c>
      <c r="H44" s="5"/>
      <c r="I44" s="5"/>
    </row>
    <row r="45" spans="1:70" ht="21.6" customHeight="1" x14ac:dyDescent="0.25">
      <c r="C45" s="101"/>
      <c r="D45" s="98"/>
      <c r="E45" s="98"/>
      <c r="F45" s="98"/>
      <c r="G45" s="99"/>
      <c r="H45" s="5"/>
      <c r="I45" s="5"/>
    </row>
    <row r="46" spans="1:70" ht="21.6" customHeight="1" x14ac:dyDescent="0.25">
      <c r="C46" s="155" t="s">
        <v>64</v>
      </c>
      <c r="D46" s="156"/>
      <c r="E46" s="156"/>
      <c r="F46" s="156"/>
      <c r="G46" s="157"/>
      <c r="H46" s="5"/>
      <c r="I46" s="5"/>
    </row>
    <row r="47" spans="1:70" ht="21.6" customHeight="1" x14ac:dyDescent="0.25">
      <c r="C47" s="124" t="s">
        <v>65</v>
      </c>
      <c r="D47" s="125"/>
      <c r="E47" s="153" t="s">
        <v>62</v>
      </c>
      <c r="F47" s="154"/>
      <c r="G47" s="102"/>
    </row>
    <row r="48" spans="1:70" ht="21.6" customHeight="1" x14ac:dyDescent="0.25">
      <c r="C48" s="126"/>
      <c r="D48" s="127"/>
      <c r="E48" s="153" t="s">
        <v>63</v>
      </c>
      <c r="F48" s="154"/>
      <c r="G48" s="102"/>
    </row>
    <row r="49" spans="1:70" ht="20.25" customHeight="1" x14ac:dyDescent="0.25">
      <c r="B49" s="6"/>
      <c r="C49" s="6"/>
      <c r="D49" s="98"/>
      <c r="E49" s="98"/>
      <c r="F49" s="98"/>
      <c r="G49" s="99"/>
      <c r="H49" s="5"/>
      <c r="I49" s="5"/>
    </row>
    <row r="50" spans="1:70" ht="54.75" customHeight="1" x14ac:dyDescent="0.25">
      <c r="B50" s="6"/>
      <c r="C50" s="6"/>
      <c r="D50" s="5"/>
      <c r="E50" s="5"/>
      <c r="F50" s="5"/>
      <c r="G50" s="5"/>
      <c r="H50" s="5"/>
      <c r="I50" s="5"/>
    </row>
    <row r="51" spans="1:70" ht="13.5" customHeight="1" x14ac:dyDescent="0.25">
      <c r="B51" s="68" t="s">
        <v>43</v>
      </c>
      <c r="C51" s="7"/>
      <c r="D51" s="7"/>
      <c r="E51" s="7"/>
      <c r="F51" s="7"/>
      <c r="G51" s="7"/>
      <c r="H51" s="7"/>
      <c r="I51" s="7"/>
    </row>
    <row r="52" spans="1:70" s="24" customFormat="1" ht="15.75" customHeight="1" x14ac:dyDescent="0.25">
      <c r="A52" s="134"/>
      <c r="B52" s="135"/>
      <c r="C52" s="135"/>
      <c r="D52" s="135"/>
      <c r="E52" s="135"/>
      <c r="F52" s="135"/>
      <c r="G52" s="135"/>
      <c r="H52" s="135"/>
      <c r="I52" s="136"/>
      <c r="J52" s="57"/>
      <c r="K52" s="57"/>
      <c r="L52" s="57"/>
      <c r="M52" s="57"/>
      <c r="N52" s="57"/>
      <c r="O52" s="57"/>
      <c r="P52" s="57"/>
      <c r="Q52" s="57"/>
      <c r="R52" s="57"/>
      <c r="S52" s="57"/>
      <c r="T52" s="57"/>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row>
    <row r="53" spans="1:70" s="24" customFormat="1" ht="21" customHeight="1" x14ac:dyDescent="0.25">
      <c r="A53" s="137"/>
      <c r="B53" s="138"/>
      <c r="C53" s="138"/>
      <c r="D53" s="138"/>
      <c r="E53" s="138"/>
      <c r="F53" s="138"/>
      <c r="G53" s="138"/>
      <c r="H53" s="138"/>
      <c r="I53" s="139"/>
      <c r="J53" s="57"/>
      <c r="K53" s="57"/>
      <c r="L53" s="57"/>
      <c r="M53" s="57"/>
      <c r="N53" s="57"/>
      <c r="O53" s="57"/>
      <c r="P53" s="57"/>
      <c r="Q53" s="57"/>
      <c r="R53" s="57"/>
      <c r="S53" s="57"/>
      <c r="T53" s="57"/>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row>
    <row r="54" spans="1:70" s="24" customFormat="1" ht="22.5" customHeight="1" x14ac:dyDescent="0.25">
      <c r="A54" s="140"/>
      <c r="B54" s="141"/>
      <c r="C54" s="141"/>
      <c r="D54" s="141"/>
      <c r="E54" s="141"/>
      <c r="F54" s="141"/>
      <c r="G54" s="141"/>
      <c r="H54" s="141"/>
      <c r="I54" s="142"/>
      <c r="J54" s="57"/>
      <c r="K54" s="57"/>
      <c r="L54" s="57"/>
      <c r="M54" s="57"/>
      <c r="N54" s="57"/>
      <c r="O54" s="57"/>
      <c r="P54" s="57"/>
      <c r="Q54" s="57"/>
      <c r="R54" s="57"/>
      <c r="S54" s="57"/>
      <c r="T54" s="57"/>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row>
    <row r="55" spans="1:70" s="29" customFormat="1" ht="17.25" customHeight="1" x14ac:dyDescent="0.25">
      <c r="B55" s="122" t="s">
        <v>34</v>
      </c>
      <c r="C55" s="122"/>
      <c r="D55" s="129"/>
      <c r="E55" s="129"/>
      <c r="F55" s="129"/>
      <c r="G55" s="129"/>
      <c r="H55" s="26"/>
      <c r="I55" s="27"/>
      <c r="J55" s="78"/>
      <c r="K55" s="59"/>
      <c r="L55" s="83"/>
      <c r="M55" s="83"/>
      <c r="N55" s="83"/>
      <c r="O55" s="83"/>
      <c r="P55" s="83"/>
      <c r="Q55" s="83"/>
      <c r="R55" s="83"/>
      <c r="S55" s="83"/>
      <c r="T55" s="83"/>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row>
    <row r="56" spans="1:70" s="29" customFormat="1" ht="9" customHeight="1" x14ac:dyDescent="0.25">
      <c r="B56" s="59"/>
      <c r="C56" s="59"/>
      <c r="D56" s="30"/>
      <c r="E56" s="30"/>
      <c r="F56" s="30"/>
      <c r="G56" s="30"/>
      <c r="H56" s="30"/>
      <c r="I56" s="30"/>
      <c r="J56" s="59"/>
      <c r="K56" s="59"/>
      <c r="L56" s="83"/>
      <c r="M56" s="83"/>
      <c r="N56" s="83"/>
      <c r="O56" s="83"/>
      <c r="P56" s="83"/>
      <c r="Q56" s="83"/>
      <c r="R56" s="83"/>
      <c r="S56" s="83"/>
      <c r="T56" s="83"/>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row>
    <row r="57" spans="1:70" s="29" customFormat="1" ht="23.25" customHeight="1" x14ac:dyDescent="0.25">
      <c r="B57" s="122" t="s">
        <v>18</v>
      </c>
      <c r="C57" s="122"/>
      <c r="D57" s="120"/>
      <c r="E57" s="120"/>
      <c r="F57" s="120"/>
      <c r="G57" s="91" t="s">
        <v>3</v>
      </c>
      <c r="H57" s="119"/>
      <c r="I57" s="119"/>
      <c r="J57" s="83"/>
      <c r="K57" s="83"/>
      <c r="L57" s="83"/>
      <c r="M57" s="83"/>
      <c r="N57" s="83"/>
      <c r="O57" s="83"/>
      <c r="P57" s="83"/>
      <c r="Q57" s="83"/>
      <c r="R57" s="83"/>
      <c r="S57" s="83"/>
      <c r="T57" s="83"/>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row>
    <row r="58" spans="1:70" s="42" customFormat="1" ht="20.25" customHeight="1" x14ac:dyDescent="0.4">
      <c r="B58" s="44"/>
      <c r="C58" s="61" t="s">
        <v>41</v>
      </c>
      <c r="D58" s="148" t="s">
        <v>42</v>
      </c>
      <c r="E58" s="148"/>
      <c r="F58" s="148"/>
      <c r="G58" s="46"/>
      <c r="H58" s="44"/>
      <c r="I58" s="79"/>
      <c r="J58" s="84"/>
      <c r="K58" s="84"/>
      <c r="L58" s="84"/>
      <c r="M58" s="84"/>
      <c r="N58" s="84"/>
      <c r="O58" s="84"/>
      <c r="P58" s="84"/>
      <c r="Q58" s="84"/>
      <c r="R58" s="84"/>
      <c r="S58" s="84"/>
      <c r="T58" s="84"/>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1:70" s="31" customFormat="1" ht="8.4" x14ac:dyDescent="0.25">
      <c r="B59" s="62"/>
      <c r="C59" s="62"/>
      <c r="D59" s="56"/>
      <c r="E59" s="56"/>
      <c r="F59" s="76"/>
      <c r="G59" s="76"/>
      <c r="H59" s="76"/>
      <c r="I59" s="55"/>
      <c r="J59" s="85"/>
      <c r="K59" s="85"/>
      <c r="L59" s="56"/>
      <c r="M59" s="56"/>
      <c r="N59" s="56"/>
      <c r="O59" s="56"/>
      <c r="P59" s="56"/>
      <c r="Q59" s="56"/>
      <c r="R59" s="56"/>
      <c r="S59" s="56"/>
      <c r="T59" s="56"/>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1:70" s="29" customFormat="1" ht="21.75" customHeight="1" x14ac:dyDescent="0.2">
      <c r="B60" s="122" t="s">
        <v>32</v>
      </c>
      <c r="C60" s="122"/>
      <c r="D60" s="120"/>
      <c r="E60" s="120"/>
      <c r="F60" s="120"/>
      <c r="G60" s="120"/>
      <c r="H60" s="77"/>
      <c r="I60" s="75"/>
      <c r="J60" s="59"/>
      <c r="K60" s="59"/>
      <c r="L60" s="83"/>
      <c r="M60" s="83"/>
      <c r="N60" s="83"/>
      <c r="O60" s="83"/>
      <c r="P60" s="83"/>
      <c r="Q60" s="83"/>
      <c r="R60" s="83"/>
      <c r="S60" s="83"/>
      <c r="T60" s="83"/>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row>
    <row r="61" spans="1:70" s="42" customFormat="1" ht="20.25" customHeight="1" x14ac:dyDescent="0.4">
      <c r="B61" s="44"/>
      <c r="C61" s="61" t="s">
        <v>41</v>
      </c>
      <c r="D61" s="148" t="s">
        <v>42</v>
      </c>
      <c r="E61" s="149"/>
      <c r="F61" s="149"/>
      <c r="G61" s="149"/>
      <c r="H61" s="44"/>
      <c r="I61" s="79"/>
      <c r="J61" s="84"/>
      <c r="K61" s="84"/>
      <c r="L61" s="84"/>
      <c r="M61" s="84"/>
      <c r="N61" s="84"/>
      <c r="O61" s="84"/>
      <c r="P61" s="84"/>
      <c r="Q61" s="84"/>
      <c r="R61" s="84"/>
      <c r="S61" s="84"/>
      <c r="T61" s="84"/>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1:70" s="31" customFormat="1" ht="6.75" customHeight="1" x14ac:dyDescent="0.25">
      <c r="B62" s="55"/>
      <c r="C62" s="55"/>
      <c r="D62" s="32"/>
      <c r="H62" s="55"/>
      <c r="I62" s="55"/>
      <c r="J62" s="85"/>
      <c r="K62" s="85"/>
      <c r="L62" s="56"/>
      <c r="M62" s="56"/>
      <c r="N62" s="56"/>
      <c r="O62" s="56"/>
      <c r="P62" s="56"/>
      <c r="Q62" s="56"/>
      <c r="R62" s="56"/>
      <c r="S62" s="56"/>
      <c r="T62" s="56"/>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0" s="31" customFormat="1" ht="21.75" customHeight="1" x14ac:dyDescent="0.25">
      <c r="B63" s="55"/>
      <c r="C63" s="60" t="s">
        <v>40</v>
      </c>
      <c r="D63" s="128"/>
      <c r="E63" s="128"/>
      <c r="G63" s="63" t="s">
        <v>4</v>
      </c>
      <c r="H63" s="80"/>
      <c r="I63" s="55"/>
      <c r="J63" s="56"/>
      <c r="K63" s="56"/>
      <c r="L63" s="56"/>
      <c r="M63" s="56"/>
      <c r="N63" s="56"/>
      <c r="O63" s="56"/>
      <c r="P63" s="56"/>
      <c r="Q63" s="56"/>
      <c r="R63" s="56"/>
      <c r="S63" s="56"/>
      <c r="T63" s="56"/>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0" s="24" customFormat="1" ht="6.75" customHeight="1" x14ac:dyDescent="0.3">
      <c r="B64" s="25"/>
      <c r="C64" s="25"/>
      <c r="D64" s="22"/>
      <c r="E64" s="22"/>
      <c r="F64" s="22"/>
      <c r="G64" s="22"/>
      <c r="H64" s="81"/>
      <c r="I64" s="82"/>
      <c r="J64" s="57"/>
      <c r="K64" s="57"/>
      <c r="L64" s="57"/>
      <c r="M64" s="57"/>
      <c r="N64" s="57"/>
      <c r="O64" s="57"/>
      <c r="P64" s="57"/>
      <c r="Q64" s="57"/>
      <c r="R64" s="57"/>
      <c r="S64" s="57"/>
      <c r="T64" s="57"/>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row>
    <row r="65" spans="6:8" x14ac:dyDescent="0.25">
      <c r="F65" s="10"/>
      <c r="G65" s="10"/>
      <c r="H65" s="10"/>
    </row>
  </sheetData>
  <sheetProtection password="CDEE" sheet="1" formatCells="0" formatColumns="0" formatRows="0" selectLockedCells="1"/>
  <protectedRanges>
    <protectedRange sqref="D7" name="Rango1_1_1_1"/>
  </protectedRanges>
  <mergeCells count="49">
    <mergeCell ref="F1:H1"/>
    <mergeCell ref="F2:H2"/>
    <mergeCell ref="F3:H3"/>
    <mergeCell ref="B5:I6"/>
    <mergeCell ref="C7:D7"/>
    <mergeCell ref="E7:F7"/>
    <mergeCell ref="G7:I7"/>
    <mergeCell ref="C10:E10"/>
    <mergeCell ref="A12:A13"/>
    <mergeCell ref="B12:C13"/>
    <mergeCell ref="D12:I12"/>
    <mergeCell ref="B14:C14"/>
    <mergeCell ref="B15:C15"/>
    <mergeCell ref="B16:C16"/>
    <mergeCell ref="B17:C17"/>
    <mergeCell ref="B18:C18"/>
    <mergeCell ref="B19:C19"/>
    <mergeCell ref="B20:C20"/>
    <mergeCell ref="B21:C21"/>
    <mergeCell ref="B22:C22"/>
    <mergeCell ref="B23:C23"/>
    <mergeCell ref="B24:C24"/>
    <mergeCell ref="B26:C26"/>
    <mergeCell ref="I26:I28"/>
    <mergeCell ref="B27:C27"/>
    <mergeCell ref="B28:C28"/>
    <mergeCell ref="B29:C29"/>
    <mergeCell ref="B31:C31"/>
    <mergeCell ref="B32:C32"/>
    <mergeCell ref="B33:C33"/>
    <mergeCell ref="B34:C34"/>
    <mergeCell ref="A35:C35"/>
    <mergeCell ref="H57:I57"/>
    <mergeCell ref="B38:E38"/>
    <mergeCell ref="G38:H38"/>
    <mergeCell ref="C46:G46"/>
    <mergeCell ref="C47:D48"/>
    <mergeCell ref="E47:F47"/>
    <mergeCell ref="E48:F48"/>
    <mergeCell ref="D58:F58"/>
    <mergeCell ref="B60:C60"/>
    <mergeCell ref="D60:G60"/>
    <mergeCell ref="D61:G61"/>
    <mergeCell ref="D63:E63"/>
    <mergeCell ref="A52:I54"/>
    <mergeCell ref="B55:C55"/>
    <mergeCell ref="D55:G55"/>
    <mergeCell ref="B57:C57"/>
    <mergeCell ref="D57:F57"/>
  </mergeCells>
  <conditionalFormatting sqref="H14:H24">
    <cfRule type="cellIs" dxfId="95" priority="24" stopIfTrue="1" operator="lessThan">
      <formula>0</formula>
    </cfRule>
  </conditionalFormatting>
  <conditionalFormatting sqref="I14">
    <cfRule type="cellIs" dxfId="94" priority="23" stopIfTrue="1" operator="greaterThan">
      <formula>$H$14</formula>
    </cfRule>
  </conditionalFormatting>
  <conditionalFormatting sqref="I15">
    <cfRule type="cellIs" dxfId="93" priority="22" stopIfTrue="1" operator="greaterThan">
      <formula>$H$15</formula>
    </cfRule>
  </conditionalFormatting>
  <conditionalFormatting sqref="I16">
    <cfRule type="cellIs" dxfId="92" priority="21" stopIfTrue="1" operator="greaterThan">
      <formula>$H$16</formula>
    </cfRule>
  </conditionalFormatting>
  <conditionalFormatting sqref="I17">
    <cfRule type="cellIs" dxfId="91" priority="20" stopIfTrue="1" operator="greaterThan">
      <formula>$H$17</formula>
    </cfRule>
  </conditionalFormatting>
  <conditionalFormatting sqref="I18">
    <cfRule type="cellIs" dxfId="90" priority="19" stopIfTrue="1" operator="greaterThan">
      <formula>$H$18</formula>
    </cfRule>
  </conditionalFormatting>
  <conditionalFormatting sqref="I19">
    <cfRule type="cellIs" dxfId="89" priority="18" stopIfTrue="1" operator="greaterThan">
      <formula>$H$19</formula>
    </cfRule>
  </conditionalFormatting>
  <conditionalFormatting sqref="I20">
    <cfRule type="cellIs" dxfId="88" priority="17" stopIfTrue="1" operator="greaterThan">
      <formula>$H$20</formula>
    </cfRule>
  </conditionalFormatting>
  <conditionalFormatting sqref="I21">
    <cfRule type="cellIs" dxfId="87" priority="16" stopIfTrue="1" operator="greaterThan">
      <formula>$H$21</formula>
    </cfRule>
  </conditionalFormatting>
  <conditionalFormatting sqref="I22">
    <cfRule type="cellIs" dxfId="86" priority="15" stopIfTrue="1" operator="greaterThan">
      <formula>$H$22</formula>
    </cfRule>
  </conditionalFormatting>
  <conditionalFormatting sqref="I23">
    <cfRule type="cellIs" dxfId="85" priority="14" stopIfTrue="1" operator="greaterThan">
      <formula>$H$23</formula>
    </cfRule>
  </conditionalFormatting>
  <conditionalFormatting sqref="I24">
    <cfRule type="cellIs" dxfId="84" priority="13" stopIfTrue="1" operator="greaterThan">
      <formula>$H$24</formula>
    </cfRule>
  </conditionalFormatting>
  <conditionalFormatting sqref="I29">
    <cfRule type="cellIs" dxfId="83" priority="12" stopIfTrue="1" operator="greaterThan">
      <formula>$H$29</formula>
    </cfRule>
  </conditionalFormatting>
  <conditionalFormatting sqref="H26:H29">
    <cfRule type="cellIs" dxfId="82" priority="11" stopIfTrue="1" operator="lessThan">
      <formula>0</formula>
    </cfRule>
  </conditionalFormatting>
  <conditionalFormatting sqref="H31:H35">
    <cfRule type="cellIs" dxfId="81" priority="10" stopIfTrue="1" operator="lessThan">
      <formula>0</formula>
    </cfRule>
  </conditionalFormatting>
  <conditionalFormatting sqref="D14">
    <cfRule type="cellIs" dxfId="80" priority="9" stopIfTrue="1" operator="lessThan">
      <formula>0</formula>
    </cfRule>
  </conditionalFormatting>
  <conditionalFormatting sqref="D17:D18">
    <cfRule type="cellIs" dxfId="79" priority="8" stopIfTrue="1" operator="lessThan">
      <formula>0</formula>
    </cfRule>
  </conditionalFormatting>
  <conditionalFormatting sqref="D20:D24">
    <cfRule type="cellIs" dxfId="78" priority="7" stopIfTrue="1" operator="lessThan">
      <formula>0</formula>
    </cfRule>
  </conditionalFormatting>
  <conditionalFormatting sqref="D26:D29">
    <cfRule type="cellIs" dxfId="77" priority="6" stopIfTrue="1" operator="lessThan">
      <formula>0</formula>
    </cfRule>
  </conditionalFormatting>
  <conditionalFormatting sqref="D15:D16">
    <cfRule type="cellIs" dxfId="76" priority="5" stopIfTrue="1" operator="lessThan">
      <formula>0</formula>
    </cfRule>
  </conditionalFormatting>
  <conditionalFormatting sqref="D19">
    <cfRule type="cellIs" dxfId="75" priority="4" stopIfTrue="1" operator="lessThan">
      <formula>0</formula>
    </cfRule>
  </conditionalFormatting>
  <conditionalFormatting sqref="D31:D34">
    <cfRule type="cellIs" dxfId="74" priority="3" stopIfTrue="1" operator="lessThan">
      <formula>0</formula>
    </cfRule>
  </conditionalFormatting>
  <conditionalFormatting sqref="D35">
    <cfRule type="cellIs" dxfId="73" priority="2" stopIfTrue="1" operator="lessThan">
      <formula>0</formula>
    </cfRule>
  </conditionalFormatting>
  <conditionalFormatting sqref="D43:D44">
    <cfRule type="cellIs" dxfId="72" priority="1" stopIfTrue="1" operator="lessThan">
      <formula>0</formula>
    </cfRule>
  </conditionalFormatting>
  <dataValidations count="1">
    <dataValidation type="whole" operator="greaterThanOrEqual" allowBlank="1" showInputMessage="1" showErrorMessage="1" error="Verifique los Datos Introducidos" sqref="G47:G48 F48">
      <formula1>0</formula1>
    </dataValidation>
  </dataValidations>
  <printOptions horizontalCentered="1"/>
  <pageMargins left="0.31496062992125984" right="0.19685039370078741" top="0.43307086614173229" bottom="0.19685039370078741" header="0" footer="0"/>
  <pageSetup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ENERO</vt:lpstr>
      <vt:lpstr>FEBRERO</vt:lpstr>
      <vt:lpstr>MARZO</vt:lpstr>
      <vt:lpstr>ABRIL</vt:lpstr>
      <vt:lpstr>MAYO</vt:lpstr>
      <vt:lpstr>JUNIO</vt:lpstr>
      <vt:lpstr>JULIO</vt:lpstr>
      <vt:lpstr>AGOSTO</vt:lpstr>
      <vt:lpstr>SEPTIEMBRE</vt:lpstr>
      <vt:lpstr>OCTUBRE</vt:lpstr>
      <vt:lpstr>NOVIEMBRE</vt:lpstr>
      <vt:lpstr>DICIEMBRE</vt:lpstr>
      <vt:lpstr>ABRIL!Área_de_impresión</vt:lpstr>
      <vt:lpstr>AGOSTO!Área_de_impresión</vt:lpstr>
      <vt:lpstr>DICIEMBRE!Área_de_impresión</vt:lpstr>
      <vt:lpstr>ENERO!Área_de_impresión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Crissia Marisol Cañas</cp:lastModifiedBy>
  <cp:lastPrinted>2017-04-20T16:44:54Z</cp:lastPrinted>
  <dcterms:created xsi:type="dcterms:W3CDTF">2006-06-16T16:54:34Z</dcterms:created>
  <dcterms:modified xsi:type="dcterms:W3CDTF">2017-04-21T16:22:32Z</dcterms:modified>
</cp:coreProperties>
</file>